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930" yWindow="0" windowWidth="20730" windowHeight="11760" tabRatio="908" firstSheet="4" activeTab="4"/>
  </bookViews>
  <sheets>
    <sheet name="modProv" sheetId="1" state="veryHidden" r:id="rId1"/>
    <sheet name="Инструкция" sheetId="2" r:id="rId2"/>
    <sheet name="Справочная информация" sheetId="3" r:id="rId3"/>
    <sheet name="Лог обновления" sheetId="4" state="veryHidden" r:id="rId4"/>
    <sheet name="Титульный" sheetId="5" r:id="rId5"/>
    <sheet name="Список ЦСВО (не дифф)" sheetId="6" r:id="rId6"/>
    <sheet name="ЦСВО доступ (не дифф)" sheetId="7" r:id="rId7"/>
    <sheet name="Список ЦСВО (дифф)" sheetId="8" state="veryHidden" r:id="rId8"/>
    <sheet name="Ссылки на публикации" sheetId="9" r:id="rId9"/>
    <sheet name="Приказ №129" sheetId="10" state="veryHidden" r:id="rId10"/>
    <sheet name="Комментарии" sheetId="11" r:id="rId11"/>
    <sheet name="Проверка" sheetId="12" r:id="rId12"/>
    <sheet name="AllSheetsInThisWorkbook" sheetId="13" state="veryHidden" r:id="rId13"/>
    <sheet name="printForm_129" sheetId="14" state="veryHidden" r:id="rId14"/>
    <sheet name="TEHSHEET" sheetId="15" state="veryHidden" r:id="rId15"/>
    <sheet name="et_union_hor" sheetId="16" state="veryHidden" r:id="rId16"/>
    <sheet name="et_union_vert" sheetId="17" state="veryHidden" r:id="rId17"/>
    <sheet name="modInfo" sheetId="18" state="veryHidden" r:id="rId18"/>
    <sheet name="modReestr" sheetId="19" state="veryHidden" r:id="rId19"/>
    <sheet name="modfrmReestr" sheetId="20" state="veryHidden" r:id="rId20"/>
    <sheet name="modUpdTemplMain" sheetId="21" state="veryHidden" r:id="rId21"/>
    <sheet name="REESTR_ORG" sheetId="22" state="veryHidden" r:id="rId22"/>
    <sheet name="modClassifierValidate" sheetId="23" state="veryHidden" r:id="rId23"/>
    <sheet name="modHyp" sheetId="24" state="veryHidden" r:id="rId24"/>
    <sheet name="modList00" sheetId="25" state="veryHidden" r:id="rId25"/>
    <sheet name="modList01" sheetId="26" state="veryHidden" r:id="rId26"/>
    <sheet name="modList02" sheetId="27" state="veryHidden" r:id="rId27"/>
    <sheet name="modList03" sheetId="28" state="veryHidden" r:id="rId28"/>
    <sheet name="modList04" sheetId="29" state="veryHidden" r:id="rId29"/>
    <sheet name="modfrmDateChoose" sheetId="30" state="veryHidden" r:id="rId30"/>
    <sheet name="modComm" sheetId="31" state="veryHidden" r:id="rId31"/>
    <sheet name="modThisWorkbook" sheetId="32" state="veryHidden" r:id="rId32"/>
    <sheet name="REESTR_MO" sheetId="33" state="veryHidden" r:id="rId33"/>
    <sheet name="modfrmReestrMR" sheetId="34" state="veryHidden" r:id="rId34"/>
    <sheet name="modfrmRegion" sheetId="35" state="veryHidden" r:id="rId35"/>
    <sheet name="modfrmCheckUpdates" sheetId="36" state="veryHidden" r:id="rId36"/>
  </sheets>
  <definedNames>
    <definedName name="_xlnm._FilterDatabase" localSheetId="11" hidden="1">'Проверка'!$B$4:$D$4</definedName>
    <definedName name="anscount" hidden="1">1</definedName>
    <definedName name="checkCell_1">'Список ЦСВО (не дифф)'!$D$9:$M$13</definedName>
    <definedName name="checkCell_2">'ЦСВО доступ (не дифф)'!$D$10:$F$16</definedName>
    <definedName name="checkCell_3">'Ссылки на публикации'!$D$11:$H$13</definedName>
    <definedName name="checkCell_4">'Список ЦСВО (дифф)'!$D$9:$T$10</definedName>
    <definedName name="chkGetUpdatesValue">'Инструкция'!$AA$107</definedName>
    <definedName name="chkNoUpdatesValue">'Инструкция'!$AA$109</definedName>
    <definedName name="code">'Инструкция'!$B$2</definedName>
    <definedName name="count_refusal">'Список ЦСВО (дифф)'!$P$9:$P$10</definedName>
    <definedName name="Date_of_publication_ref">'Ссылки на публикации'!$G$11:$G$13</definedName>
    <definedName name="differentially_TS_flag">'Титульный'!$F$13</definedName>
    <definedName name="DocProp_TemplateCode">'TEHSHEET'!$M$2</definedName>
    <definedName name="DocProp_Version">'TEHSHEET'!$M$1</definedName>
    <definedName name="et_Comm">'et_union_hor'!$11:$11</definedName>
    <definedName name="et_List01_1">'et_union_hor'!$4:$6</definedName>
    <definedName name="et_List01_2">'et_union_hor'!$4:$5</definedName>
    <definedName name="et_List01_3">'et_union_hor'!$4:$4</definedName>
    <definedName name="et_List02_1">'et_union_hor'!$24:$24</definedName>
    <definedName name="et_List02_2">'et_union_hor'!$28:$28</definedName>
    <definedName name="et_List03">'et_union_hor'!$17:$18</definedName>
    <definedName name="et_List04_1">'et_union_hor'!$32:$35</definedName>
    <definedName name="et_List04_2">'et_union_hor'!$32:$34</definedName>
    <definedName name="et_List04_3">'et_union_hor'!$32:$33</definedName>
    <definedName name="et_List04_4">'et_union_hor'!$32:$32</definedName>
    <definedName name="f3_8_p1">'printForm_129'!$C$6</definedName>
    <definedName name="f3_8_p2">'printForm_129'!$C$7</definedName>
    <definedName name="f3_8_p3">'printForm_129'!$C$8</definedName>
    <definedName name="f3_8_p4">'printForm_129'!$C$9</definedName>
    <definedName name="fil">'Титульный'!$F$27</definedName>
    <definedName name="fil_flag">'Титульный'!$F$24</definedName>
    <definedName name="FirstLine">'Инструкция'!$A$6</definedName>
    <definedName name="flag_publication">'Титульный'!$F$11:$F$11</definedName>
    <definedName name="god">'Титульный'!$F$22</definedName>
    <definedName name="id_rate">'Титульный'!$F$15:$F$16</definedName>
    <definedName name="Info_FilFlag">'modInfo'!$B$1</definedName>
    <definedName name="Info_ForSKIInListMO">'modInfo'!$B$11</definedName>
    <definedName name="Info_PeriodInTitle">'modInfo'!$B$4</definedName>
    <definedName name="Info_PublicationWeb">'modInfo'!$B$9</definedName>
    <definedName name="Info_TitleGroupRates">'modInfo'!$B$5</definedName>
    <definedName name="Info_TitleIdRate">'modInfo'!$B$6</definedName>
    <definedName name="Info_TitleIdRateNote">'modInfo'!$B$7</definedName>
    <definedName name="Info_TitleKindPublication">'modInfo'!$B$3</definedName>
    <definedName name="Info_TitlePublication">'modInfo'!$B$2</definedName>
    <definedName name="inn">'Титульный'!$F$28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'Инструкция'!$70:$87</definedName>
    <definedName name="Instr_7">'Инструкция'!$88:$104</definedName>
    <definedName name="Instr_8">'Инструкция'!$105:$119</definedName>
    <definedName name="instr_hyp1">'Инструкция'!$H$58</definedName>
    <definedName name="instr_hyp2">'Инструкция'!$I$87</definedName>
    <definedName name="instr_hyp3">'Инструкция'!$H$88</definedName>
    <definedName name="ipr_pub">'Ссылки на публикации'!$D$11:$H$12</definedName>
    <definedName name="kind_of_NDS">'TEHSHEET'!$H$2:$H$4</definedName>
    <definedName name="kind_of_publication">'TEHSHEET'!$G$2:$G$3</definedName>
    <definedName name="kind_of_unit">'TEHSHEET'!$J$2:$J$3</definedName>
    <definedName name="kpp">'Титульный'!$F$29</definedName>
    <definedName name="LIST_MR_MO_OKTMO">'REESTR_MO'!$A$2:$D$390</definedName>
    <definedName name="List02_p3">'ЦСВО доступ (не дифф)'!$F$12</definedName>
    <definedName name="List02_p6">'ЦСВО доступ (не дифф)'!$F$16</definedName>
    <definedName name="logical">'TEHSHEET'!$D$2:$D$3</definedName>
    <definedName name="mo_List01">'Список ЦСВО (не дифф)'!$H$9:$H$13</definedName>
    <definedName name="mo_List04">'Список ЦСВО (дифф)'!$H$9:$H$10</definedName>
    <definedName name="MONTH">'TEHSHEET'!$E$2:$E$13</definedName>
    <definedName name="mr_List01">'Список ЦСВО (не дифф)'!$E$9:$E$13</definedName>
    <definedName name="mr_List04">'Список ЦСВО (дифф)'!$E$9:$E$10</definedName>
    <definedName name="nameSource_strPublication_1">'Ссылки на публикации'!$F$12</definedName>
    <definedName name="org">'Титульный'!$F$26</definedName>
    <definedName name="Org_Address">'Титульный'!$F$34:$F$35</definedName>
    <definedName name="Org_buhg">'Титульный'!$F$42:$F$43</definedName>
    <definedName name="Org_main">'Титульный'!$F$38:$F$39</definedName>
    <definedName name="Org_otv_lico">'Титульный'!$F$46:$F$49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'Комментарии'!$C$12:$C$13</definedName>
    <definedName name="pDel_List01_1">'Список ЦСВО (не дифф)'!$C$9:$C$13</definedName>
    <definedName name="pDel_List01_2">'Список ЦСВО (не дифф)'!$F$9:$F$13</definedName>
    <definedName name="pDel_List01_3">'Список ЦСВО (не дифф)'!$N$9:$N$13</definedName>
    <definedName name="pDel_List02_1">'ЦСВО доступ (не дифф)'!$C$14:$C$15</definedName>
    <definedName name="pDel_List03">'Ссылки на публикации'!$C$11:$C$13</definedName>
    <definedName name="pDel_List04_1">'Список ЦСВО (дифф)'!$C$9:$C$10</definedName>
    <definedName name="pDel_List04_2">'Список ЦСВО (дифф)'!$F$9:$F$10</definedName>
    <definedName name="pDel_List04_3">'Список ЦСВО (дифф)'!$K$9:$K$10</definedName>
    <definedName name="pDel_List04_4">'Список ЦСВО (дифф)'!$Q$9:$Q$10</definedName>
    <definedName name="pIns_Comm">'Комментарии'!$E$13</definedName>
    <definedName name="pIns_List01_1">'Список ЦСВО (не дифф)'!$E$13</definedName>
    <definedName name="pIns_List02_1">'ЦСВО доступ (не дифф)'!$E$15</definedName>
    <definedName name="pIns_List03">'Ссылки на публикации'!$E$13</definedName>
    <definedName name="pIns_List04_1">'Список ЦСВО (дифф)'!$E$10</definedName>
    <definedName name="prd2_q">'Титульный'!$F$21</definedName>
    <definedName name="_xlnm.Print_Area" localSheetId="13">'printForm_129'!$A$1:$D$10</definedName>
    <definedName name="PROT_22">P3_PROT_22,P4_PROT_22,P5_PROT_22</definedName>
    <definedName name="QUARTER">'TEHSHEET'!$F$2:$F$5</definedName>
    <definedName name="REESTR_ORG_RANGE">'REESTR_ORG'!$A$2:$L$402</definedName>
    <definedName name="REGION">'TEHSHEET'!$A$2:$A$87</definedName>
    <definedName name="region_name">'Титульный'!$F$7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'TEHSHEET'!$I$2:$I$21</definedName>
    <definedName name="strPublication">'Титульный'!$F$9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'Титульный'!$F$1</definedName>
    <definedName name="TSphere">'TEHSHEET'!$M$3</definedName>
    <definedName name="TSphere_full">'TEHSHEET'!$M$5</definedName>
    <definedName name="TSphere_trans">'TEHSHEET'!$M$4</definedName>
    <definedName name="unit">'Титульный'!$F$18</definedName>
    <definedName name="UpdStatus">'Инструкция'!$AA$1</definedName>
    <definedName name="vdet">'Титульный'!$F$31</definedName>
    <definedName name="version">'Инструкция'!$B$3</definedName>
    <definedName name="Website_address_internet">'Ссылки на публикации'!$H$11:$H$13</definedName>
    <definedName name="year_list">'TEHSHEET'!$C$2:$C$6</definedName>
    <definedName name="_xlnm.Print_Area" localSheetId="13">'printForm_129'!$A$1:$D$10</definedName>
  </definedNames>
  <calcPr fullCalcOnLoad="1"/>
</workbook>
</file>

<file path=xl/comments8.xml><?xml version="1.0" encoding="utf-8"?>
<comments xmlns="http://schemas.openxmlformats.org/spreadsheetml/2006/main">
  <authors>
    <author>Анна Кропачева</author>
  </authors>
  <commentList>
    <comment ref="N7" authorId="0">
      <text>
        <r>
          <rPr>
            <sz val="9"/>
            <rFont val="Tahoma"/>
            <family val="2"/>
          </rPr>
          <t>Количество поданных заявок на подключение к централизованной системе водоотведения в течение квартала, шт.</t>
        </r>
      </text>
    </comment>
    <comment ref="O7" authorId="0">
      <text>
        <r>
          <rPr>
            <sz val="9"/>
            <rFont val="Tahoma"/>
            <family val="2"/>
          </rPr>
          <t>Количество исполненных заявок на подключение к централизованной системе водоотведения в течение квартала, шт.</t>
        </r>
      </text>
    </comment>
    <comment ref="P7" authorId="0">
      <text>
        <r>
          <rPr>
            <sz val="9"/>
            <rFont val="Tahoma"/>
            <family val="2"/>
          </rPr>
          <t>Количество заявок о подключении к централизованной системе  водоотведения,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<sst xmlns="http://schemas.openxmlformats.org/spreadsheetml/2006/main" count="6237" uniqueCount="2023">
  <si>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</si>
  <si>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</si>
  <si>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</si>
  <si>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</si>
  <si>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</si>
  <si>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</si>
  <si>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</si>
  <si>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</si>
  <si>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</si>
  <si>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</si>
  <si>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</si>
  <si>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</si>
  <si>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</si>
  <si>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</si>
  <si>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</si>
  <si>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</si>
  <si>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</si>
  <si>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</si>
  <si>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</si>
  <si>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</si>
  <si>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</si>
  <si>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</si>
  <si>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</si>
  <si>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</si>
  <si>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</si>
  <si>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</si>
  <si>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Наименование организации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</si>
  <si>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</si>
  <si>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</si>
  <si>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</si>
  <si>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</si>
  <si>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</si>
  <si>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</si>
  <si>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Web-сайт: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</si>
  <si>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</si>
  <si>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</si>
  <si>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</si>
  <si>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</si>
  <si>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</si>
  <si>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</si>
  <si>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</si>
  <si>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</si>
  <si>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</si>
  <si>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</si>
  <si>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</si>
  <si>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</si>
  <si>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</si>
  <si>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</si>
  <si>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</si>
  <si>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</si>
  <si>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</si>
  <si>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</si>
  <si>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</si>
  <si>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</si>
  <si>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</si>
  <si>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</si>
  <si>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</si>
  <si>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</si>
  <si>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</si>
  <si>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</si>
  <si>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</si>
  <si>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</si>
  <si>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</si>
  <si>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</si>
  <si>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</si>
  <si>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</si>
  <si>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</si>
  <si>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</si>
  <si>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</si>
  <si>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</si>
  <si>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</si>
  <si>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</si>
  <si>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</si>
  <si>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</si>
  <si>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</si>
  <si>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</si>
  <si>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</si>
  <si>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</si>
  <si>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</si>
  <si>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</si>
  <si>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</si>
  <si>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</si>
  <si>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</si>
  <si>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</si>
  <si>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</si>
  <si>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</si>
  <si>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</si>
  <si>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</si>
  <si>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</si>
  <si>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</si>
  <si>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</si>
  <si>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</si>
  <si>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</si>
  <si>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</si>
  <si>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</si>
  <si>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</si>
  <si>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</si>
  <si>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</si>
  <si>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</si>
  <si>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</si>
  <si>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</si>
  <si>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</si>
  <si>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</si>
  <si>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</si>
  <si>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</si>
  <si>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</si>
  <si>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</si>
  <si>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</si>
  <si>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</si>
  <si>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</si>
  <si>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</si>
  <si>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</si>
  <si>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</si>
  <si>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</si>
  <si>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</si>
  <si>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</si>
  <si>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</si>
  <si>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</si>
  <si>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</si>
  <si>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</si>
  <si>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</si>
  <si>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</si>
  <si>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</si>
  <si>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</si>
  <si>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</si>
  <si>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</si>
  <si>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</si>
  <si>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</si>
  <si>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</si>
  <si>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</si>
  <si>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</si>
  <si>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</si>
  <si>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</si>
  <si>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</si>
  <si>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</si>
  <si>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</si>
  <si>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</si>
  <si>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</si>
  <si>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</si>
  <si>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</si>
  <si>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</si>
  <si>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</si>
  <si>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</si>
  <si>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</si>
  <si>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</si>
  <si>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</si>
  <si>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</si>
  <si>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</si>
  <si>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</si>
  <si>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</si>
  <si>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</si>
  <si>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</si>
  <si>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</si>
  <si>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</si>
  <si>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</si>
  <si>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</si>
  <si>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</si>
  <si>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</si>
  <si>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</si>
  <si>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</si>
  <si>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</si>
  <si>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</si>
  <si>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</si>
  <si>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</si>
  <si>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</si>
  <si>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</si>
  <si>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</si>
  <si>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</si>
  <si>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</si>
  <si>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</si>
  <si>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</si>
  <si>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</si>
  <si>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</si>
  <si>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</si>
  <si>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</si>
  <si>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</si>
  <si>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</si>
  <si>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</si>
  <si>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</si>
  <si>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</si>
  <si>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</si>
  <si>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</si>
  <si>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</si>
  <si>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</si>
  <si>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</si>
  <si>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</si>
  <si>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</si>
  <si>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</si>
  <si>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</si>
  <si>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</si>
  <si>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</si>
  <si>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</si>
  <si>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</si>
  <si>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</si>
  <si>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</si>
  <si>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</si>
  <si>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</si>
  <si>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</si>
  <si>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</si>
  <si>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</si>
  <si>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</si>
  <si>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</si>
  <si>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</si>
  <si>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</si>
  <si>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</si>
  <si>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</si>
  <si>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</si>
  <si>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</si>
  <si>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</si>
  <si>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</si>
  <si>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</si>
  <si>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</si>
  <si>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</si>
  <si>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</si>
  <si>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</si>
  <si>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</si>
  <si>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</si>
  <si>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</si>
  <si>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</si>
  <si>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</si>
  <si>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</si>
  <si>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</si>
  <si>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</si>
  <si>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</si>
  <si>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</si>
  <si>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</si>
  <si>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</si>
  <si>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</si>
  <si>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</si>
  <si>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</si>
  <si>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</si>
  <si>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</si>
  <si>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</si>
  <si>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</si>
  <si>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</si>
  <si>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</si>
  <si>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</si>
  <si>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</si>
  <si>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</si>
  <si>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</si>
  <si>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Сопроводительные материалы необходимо загружать с помощью "ЕИАС Мониторинг"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</si>
  <si>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</si>
  <si>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Единица измерения объема оказываемых услуг ГВС
/kind_of_unit_GVS/</t>
  </si>
  <si>
    <t>тыс.куб.м/сутки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</si>
  <si>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</si>
  <si>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</si>
  <si>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</si>
  <si>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Количество котельных и ЦТП по данному МО</t>
  </si>
  <si>
    <t>et_List01_2</t>
  </si>
  <si>
    <t>et_List01_3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</si>
  <si>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</si>
  <si>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</si>
  <si>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</si>
  <si>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</si>
  <si>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</si>
  <si>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</si>
  <si>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</si>
  <si>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Идентификатор тарифа</t>
  </si>
  <si>
    <t>Описание тарифа</t>
  </si>
  <si>
    <t>Постановлением Правительства РФ от 17.01.2013 N 6 "О стандартах раскрытия информации в сфере водоснабжения и водоотведения"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</si>
  <si>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</si>
  <si>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</si>
  <si>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6.1</t>
  </si>
  <si>
    <t>Добавить централизованную систему</t>
  </si>
  <si>
    <t>Справочная информация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</si>
  <si>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</si>
  <si>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</si>
  <si>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</si>
  <si>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</si>
  <si>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</si>
  <si>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</si>
  <si>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</si>
  <si>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</si>
  <si>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</si>
  <si>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</si>
  <si>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</si>
  <si>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</si>
  <si>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</si>
  <si>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</si>
  <si>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</si>
  <si>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</si>
  <si>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</si>
  <si>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</si>
  <si>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</si>
  <si>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</si>
  <si>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</si>
  <si>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</si>
  <si>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</si>
  <si>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</si>
  <si>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</si>
  <si>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</si>
  <si>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</si>
  <si>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**</t>
  </si>
  <si>
    <t>Наименование может совпадать с описанием тарифа, указанным на листе 'Титульный'</t>
  </si>
  <si>
    <t>JKH.OPEN.INFO.QUARTER.VO</t>
  </si>
  <si>
    <t>ВО</t>
  </si>
  <si>
    <t>VO</t>
  </si>
  <si>
    <t>водоотведения</t>
  </si>
  <si>
    <t>35. Регулируемой организацией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</si>
  <si>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</si>
  <si>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</si>
  <si>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</si>
  <si>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</si>
  <si>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</si>
  <si>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</si>
  <si>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водоотведения;</t>
  </si>
  <si>
    <t>з) о порядке выполнения технологических, технических и других мероприятий, связанных с подключением к централизованной системе водоотведения;</t>
  </si>
  <si>
    <t>и)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организации;</t>
  </si>
  <si>
    <t>к) о предложении регулируемой организации об установлении тарифов в сфере водоотведения.</t>
  </si>
  <si>
    <t>36. Информация о тарифах на регулируемые товары (услуги) в сфере водоотведения содержит сведения:</t>
  </si>
  <si>
    <t>а) об утвержденных тарифах на водоотведение;</t>
  </si>
  <si>
    <t>б) об утвержденных тарифах на транспортировку сточных вод;</t>
  </si>
  <si>
    <t>в) об утвержденных тарифах на подключение к централизованной системе водоотведения.</t>
  </si>
  <si>
    <t>37. В отношении сведений, предусмотренных пунктом 36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</si>
  <si>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</si>
  <si>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</si>
  <si>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</si>
  <si>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</si>
  <si>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</si>
  <si>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38.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</si>
  <si>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</si>
  <si>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</si>
  <si>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</si>
  <si>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</si>
  <si>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</si>
  <si>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канализационных сетей (в однотрубном исчислении) (километров);</t>
  </si>
  <si>
    <t>ж) количество насосных станций и очистных сооружений (штук).</t>
  </si>
  <si>
    <t>39.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</si>
  <si>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</si>
  <si>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</si>
  <si>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- расходы на оплату услуг по приему, транспортировке и очистке сточных вод другими организациями;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</si>
  <si>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энергии;</t>
  </si>
  <si>
    <t>- расходы на химические реагенты, используемые в технологическом процессе;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</si>
  <si>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</si>
  <si>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</si>
  <si>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средств;</t>
  </si>
  <si>
    <t>- расходы на аренду имущества, используемого для осуществления регулируемого вида деятельности;</t>
  </si>
  <si>
    <t>- общепроизводственные расходы, в том числе отнесенные к ним расходы на текущий и капитальный ремонт;</t>
  </si>
  <si>
    <t>- общехозяйственные расходы, в том числе отнесенные к ним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</si>
  <si>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</si>
  <si>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</si>
  <si>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утверждаемыми Правительством Российской Федерации;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</si>
  <si>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</si>
  <si>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 валовой прибыли от продажи товаров и услуг по регулируемому виду деятельности (тыс. рублей);</t>
  </si>
  <si>
    <t>д) об изменении стоимости основных фондов (в том числе за счет их ввода в эксплуатацию (вывода из эксплуатации)), их переоценки (тыс. рублей);</t>
  </si>
  <si>
    <t>е) об убытках от продажи товаров и услуг по регулируемому виду деятельности (тыс. рублей);</t>
  </si>
  <si>
    <t>ж)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которых превышает 80 процентов совокупной выручки за отчетный год);</t>
  </si>
  <si>
    <t>з) об объеме сточных вод, принятых от потребителей оказываемых услуг (тыс. куб. метров);</t>
  </si>
  <si>
    <t>и) об объеме сточных вод, принятых от других регулируемых организаций в сфере водоотведения и (или) очистки сточных вод (тыс. куб. метров);</t>
  </si>
  <si>
    <t>к) об объеме сточных вод, пропущенных через очистные сооружения (тыс. куб. метров);</t>
  </si>
  <si>
    <t>л) о среднесписочной численности основного производственного персонала (человек).</t>
  </si>
  <si>
    <t>40. Информация об основных потребительских характеристиках регулируемых товаров и услуг, оказываемых регулируемой организацией, и соответствии их установленным требованиям содержит сведения:</t>
  </si>
  <si>
    <t>а) о показателях аварийности на канализационных сетях и количестве засоров для самотечных сетей (единиц на километр);</t>
  </si>
  <si>
    <t>б) об общем количестве проведенных проб на сбросе очищенных (частично очищенных) сточных вод по следующим показателям:</t>
  </si>
  <si>
    <t>- взвешенные вещества;</t>
  </si>
  <si>
    <t>- БПК5;</t>
  </si>
  <si>
    <t>- аммоний-ион;</t>
  </si>
  <si>
    <t>- нитрит-анион;</t>
  </si>
  <si>
    <t>- фосфаты (по P);</t>
  </si>
  <si>
    <t>- нефтепродукты;</t>
  </si>
  <si>
    <t>- микробиология;</t>
  </si>
  <si>
    <t>в) о количестве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</si>
  <si>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г) о доле исполненных в срок договоров о подключении (процент общего количества заключенных договоров о подключении);</t>
  </si>
  <si>
    <t>д) о средней продолжительности рассмотрения заявлений о подключении (дней).</t>
  </si>
  <si>
    <t>41.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</si>
  <si>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</si>
  <si>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</si>
  <si>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</si>
  <si>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</si>
  <si>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</si>
  <si>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</si>
  <si>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</si>
  <si>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</si>
  <si>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42.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содержит сведения:</t>
  </si>
  <si>
    <t>а) о количестве поданных заявок о подключении к централизованной системе водоотведения;</t>
  </si>
  <si>
    <t>б) о количестве исполненных заявок о подключении к централизованной системе водоотведения;</t>
  </si>
  <si>
    <t>в) о количестве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квартала;</t>
  </si>
  <si>
    <t>г) о резерве мощности централизованной системы водоотведения в течение квартала.</t>
  </si>
  <si>
    <t>43. При использовании регулируемой организацией нескольких централизованных систем водоотведения информация о резерве мощности таких систем публикуется в отношении каждой централизованной системы водоотведения.</t>
  </si>
  <si>
    <t>44.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водоотведения.</t>
  </si>
  <si>
    <t>45.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водоотведения, содержит:</t>
  </si>
  <si>
    <t>а) форму заявки о подключении к централизованной системе водоотведения;</t>
  </si>
  <si>
    <t>б) перечень документов, представляемых одновременно с заявкой о подключении к централизованной системе водоотведения;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</si>
  <si>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 и обработке заявки о подключении к централизованной системе водоотведения,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</si>
  <si>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водоотведения.</t>
  </si>
  <si>
    <t>46.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организации, информации о планировании конкурсных процедур и результатах их проведения.</t>
  </si>
  <si>
    <t>47. Информация о предложении регулируемой организации об установлении тарифов в сфере водоотведения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</si>
  <si>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</si>
  <si>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</si>
  <si>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</si>
  <si>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</si>
  <si>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</si>
  <si>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</si>
  <si>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организации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</si>
  <si>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</si>
  <si>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48. Информация, указанная в пунктах 36, 44 и 45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</si>
  <si>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49. Информация, указанная в пунктах 39 - 41 настоящего документа, раскрывается регулируемой организацией не позднее 30 календарных дней со дня направления годового бухгалтерского баланса в налоговые органы, за исключением информации, указанной в подпункте "з" пункта 41 настоящего документа.</t>
  </si>
  <si>
    <t>50. Информация, указанная в пункте 39 настоящего документа, должна соответствовать бухгалтерской отчетности за отчетный год.</t>
  </si>
  <si>
    <t>51. Регулируемая организация, не осуществляющая сдачу годового бухгалтерского баланса в налоговые органы, информацию, указанную в пунктах 39 - 41, за исключением информации, указанной в подпункте "з" пункта 41 настоящего документа, раскрывает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</t>
  </si>
  <si>
    <t>52. Информация, указанная в подпункте "з" пункта 41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</si>
  <si>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53. Информация, указанная в пункте 42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</si>
  <si>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54. Информация, указанная в пунктах 46 и 47 настоящего документа, раскрывается организацией в течение 10 календарных дней со дня подачи ею заявления об установлении тарифов в сфере водоотведения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</si>
  <si>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Единица измерения объема оказываемых услуг</t>
  </si>
  <si>
    <t>тыс.куб.м/час</t>
  </si>
  <si>
    <t>Список ЦСВО</t>
  </si>
  <si>
    <t>Централизованная система водоотведения (канализации) - комплекс технологически связанных между собой инженерных сооружений, предназначенных для водоотведения (Федеральный закон от 07.12.2011 N 416-ФЗ "О водоснабжении и водоотведении", ст.2, п. 28)</t>
  </si>
  <si>
    <t>Список ЦСВО (не дифф)</t>
  </si>
  <si>
    <t>ЦСВО доступ (не дифф)</t>
  </si>
  <si>
    <t>Список ЦСВО (дифф)</t>
  </si>
  <si>
    <t>Справочно: количество выданных техусловий на подключение, шт.</t>
  </si>
  <si>
    <t>Приложение 3 к приказу ФСТ России от 15 мая 2013 г. N 129, Форма 3.8</t>
  </si>
  <si>
    <t>Приложение 3
к приказу ФСТ России
от 15 мая 2013 г. N 129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</si>
  <si>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</si>
  <si>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Количество  поданных  заявок   на   подключение   к
централизованной системе водоотведения</t>
  </si>
  <si>
    <t>Количество  исполненных  заявок  на  подключение  к
центральной системе водоотведения</t>
  </si>
  <si>
    <t>Количество заявок о подключении к  централизованной
системе водоотведения, по которым  принято  решение
об отказе в  подключении  (с  указанием  причин)  в
течение квартала</t>
  </si>
  <si>
    <t>Резерв    мощности     централизованной     системы
водоотведения в течение квартала</t>
  </si>
  <si>
    <t>Приказ №129</t>
  </si>
  <si>
    <t>printForm_129</t>
  </si>
  <si>
    <t>Почтовый адрес регулируемой организации</t>
  </si>
  <si>
    <t>Руководитель регулируемой организации. Фамилия, имя, отчество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</si>
  <si>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</si>
  <si>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http://tariff.support/index.php?a=add&amp;catid=5</t>
  </si>
  <si>
    <t>http://tariff.support/download_attachment.php?kb_att=58</t>
  </si>
  <si>
    <t>http://tariff.support/index.php?a=add&amp;catid=26</t>
  </si>
  <si>
    <t>Республика Крым</t>
  </si>
  <si>
    <t>г.Севастополь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</si>
  <si>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</si>
  <si>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Проверка доступных обновлений...</t>
  </si>
  <si>
    <t>Информация</t>
  </si>
  <si>
    <t>Версия шаблона 6.2.1 актуальна, обновление не требуется</t>
  </si>
  <si>
    <t>Ардатовский муниципальный район</t>
  </si>
  <si>
    <t>22602000</t>
  </si>
  <si>
    <t>Рабочий поселок Ардатов</t>
  </si>
  <si>
    <t>22602151</t>
  </si>
  <si>
    <t>26570488</t>
  </si>
  <si>
    <t>ООО "Райводоканал"</t>
  </si>
  <si>
    <t>5201030090</t>
  </si>
  <si>
    <t>520101001</t>
  </si>
  <si>
    <t>Оказание услуг в сфере водоотведения и очистки сточных вод</t>
  </si>
  <si>
    <t>Рабочий поселок Мухтолово</t>
  </si>
  <si>
    <t>22602155</t>
  </si>
  <si>
    <t>26358081</t>
  </si>
  <si>
    <t>МУП "Жилком"</t>
  </si>
  <si>
    <t>5201029760</t>
  </si>
  <si>
    <t>28457679</t>
  </si>
  <si>
    <t>ООО "Мухтоловское ЖКХ"</t>
  </si>
  <si>
    <t>5201000264</t>
  </si>
  <si>
    <t>Арзамасский муниципальный район</t>
  </si>
  <si>
    <t>22603000</t>
  </si>
  <si>
    <t>Абрамовский сельсовет</t>
  </si>
  <si>
    <t>22603404</t>
  </si>
  <si>
    <t>26373589</t>
  </si>
  <si>
    <t>ООО "АРЗАМАССКИЙ ВОДОКАНАЛ"</t>
  </si>
  <si>
    <t>5243027892</t>
  </si>
  <si>
    <t>524301001</t>
  </si>
  <si>
    <t>Балахонихинский сельсовет</t>
  </si>
  <si>
    <t>22603408</t>
  </si>
  <si>
    <t>28859728</t>
  </si>
  <si>
    <t>ООО "РАЙВОДОКАНАЛСЕРВИС"</t>
  </si>
  <si>
    <t>5202012350</t>
  </si>
  <si>
    <t>520201001</t>
  </si>
  <si>
    <t>26373383</t>
  </si>
  <si>
    <t>ООО "Чернухинские водопроводные сети Арзамасского района"</t>
  </si>
  <si>
    <t>5202007128</t>
  </si>
  <si>
    <t>520201000</t>
  </si>
  <si>
    <t>Бебяевский сельсовет</t>
  </si>
  <si>
    <t>22603456</t>
  </si>
  <si>
    <t>26373384</t>
  </si>
  <si>
    <t>ООО "РайВодоканал"</t>
  </si>
  <si>
    <t>5202009950</t>
  </si>
  <si>
    <t>Березовский сельсовет</t>
  </si>
  <si>
    <t>22603410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</si>
  <si>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</si>
  <si>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</si>
  <si>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</si>
  <si>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</si>
  <si>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</si>
  <si>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</si>
  <si>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</si>
  <si>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</si>
  <si>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</si>
  <si>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</si>
  <si>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</si>
  <si>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</si>
  <si>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</si>
  <si>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</si>
  <si>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Балахнинский муниципальный район</t>
  </si>
  <si>
    <t>22605000</t>
  </si>
  <si>
    <t>Город Балахна</t>
  </si>
  <si>
    <t>22605101</t>
  </si>
  <si>
    <t>26358290</t>
  </si>
  <si>
    <t>АО "НПО "ПРЗ"</t>
  </si>
  <si>
    <t>5244012779</t>
  </si>
  <si>
    <t>524401001</t>
  </si>
  <si>
    <t>Оказание услуг по перекачке</t>
  </si>
  <si>
    <t>27839234</t>
  </si>
  <si>
    <t>МУП "МП "Водоканал" МО "города Балахна"</t>
  </si>
  <si>
    <t>5244025070</t>
  </si>
  <si>
    <t>26652814</t>
  </si>
  <si>
    <t>МУП "МП "Теплоэнерго" МО "БМР НО"</t>
  </si>
  <si>
    <t>5244022262</t>
  </si>
  <si>
    <t>26373593</t>
  </si>
  <si>
    <t>5244009279</t>
  </si>
  <si>
    <t>525350001</t>
  </si>
  <si>
    <t>26358289</t>
  </si>
  <si>
    <t>ОАО "Полиграфкартон"</t>
  </si>
  <si>
    <t>5244010789</t>
  </si>
  <si>
    <t>28857372</t>
  </si>
  <si>
    <t>ООО "Волга-УК "ЖКХ"</t>
  </si>
  <si>
    <t>5244023957</t>
  </si>
  <si>
    <t>28155314</t>
  </si>
  <si>
    <t>ООО ВИК</t>
  </si>
  <si>
    <t>5244018499</t>
  </si>
  <si>
    <t>Коневский сельсовет</t>
  </si>
  <si>
    <t>22605408</t>
  </si>
  <si>
    <t>30354230</t>
  </si>
  <si>
    <t>МУП "КОНЕВО"</t>
  </si>
  <si>
    <t>5244029437</t>
  </si>
  <si>
    <t>Кочергинский сельсовет</t>
  </si>
  <si>
    <t>22605412</t>
  </si>
  <si>
    <t>28827589</t>
  </si>
  <si>
    <t>МУП "Кочергино"</t>
  </si>
  <si>
    <t>5244025619</t>
  </si>
  <si>
    <t>Рабочий поселок Большое Козино</t>
  </si>
  <si>
    <t>22605153</t>
  </si>
  <si>
    <t>26652819</t>
  </si>
  <si>
    <t>МУП "Большое Козино"</t>
  </si>
  <si>
    <t>5244022199</t>
  </si>
  <si>
    <t>Оказание услуг в сфере водоотведения</t>
  </si>
  <si>
    <t>Рабочий поселок Гидроторф</t>
  </si>
  <si>
    <t>22605155</t>
  </si>
  <si>
    <t>29645609</t>
  </si>
  <si>
    <t>МУП "Гидроторф - Водоканал" МО "р.п. Гидроторф"</t>
  </si>
  <si>
    <t>5244027743</t>
  </si>
  <si>
    <t>26373590</t>
  </si>
  <si>
    <t>ООО "Быт-Сервис"</t>
  </si>
  <si>
    <t>5244015434</t>
  </si>
  <si>
    <t>Рабочий поселок Малое Козино</t>
  </si>
  <si>
    <t>22605158</t>
  </si>
  <si>
    <t>28872216</t>
  </si>
  <si>
    <t>МУП "МАЛОЕ КОЗИНО"</t>
  </si>
  <si>
    <t>5244028031</t>
  </si>
  <si>
    <t>Шеляуховский сельсовет</t>
  </si>
  <si>
    <t>22605416</t>
  </si>
  <si>
    <t>Богородский муниципальный район</t>
  </si>
  <si>
    <t>22607000</t>
  </si>
  <si>
    <t>Алешковский сельсовет</t>
  </si>
  <si>
    <t>22607404</t>
  </si>
  <si>
    <t>26555480</t>
  </si>
  <si>
    <t>СПК "Колхоз Искра"</t>
  </si>
  <si>
    <t>5245023484</t>
  </si>
  <si>
    <t>524501001</t>
  </si>
  <si>
    <t>26373596</t>
  </si>
  <si>
    <t>МУП "УВКХ"</t>
  </si>
  <si>
    <t>5245013020</t>
  </si>
  <si>
    <t>27622545</t>
  </si>
  <si>
    <t>ОАО "Птицефабрика "Кудьминская"</t>
  </si>
  <si>
    <t>5245002438</t>
  </si>
  <si>
    <t>Оказание услуг в сфере очистки сточных вод</t>
  </si>
  <si>
    <t>Город Богородск</t>
  </si>
  <si>
    <t>22607101</t>
  </si>
  <si>
    <t>28451389</t>
  </si>
  <si>
    <t>ООО "Транзит"</t>
  </si>
  <si>
    <t>5245021014</t>
  </si>
  <si>
    <t>Доскинский сельсовет</t>
  </si>
  <si>
    <t>22607416</t>
  </si>
  <si>
    <t>26373600</t>
  </si>
  <si>
    <t>МУП п. Буревестник</t>
  </si>
  <si>
    <t>5245012411</t>
  </si>
  <si>
    <t>Каменский сельсовет</t>
  </si>
  <si>
    <t>22607428</t>
  </si>
  <si>
    <t>26358297</t>
  </si>
  <si>
    <t>МП ЖКХ "Каменки"</t>
  </si>
  <si>
    <t>5245007965</t>
  </si>
  <si>
    <t>Новинский сельсовет</t>
  </si>
  <si>
    <t>22607436</t>
  </si>
  <si>
    <t>27566780</t>
  </si>
  <si>
    <t>ООО "Коммунальщик"</t>
  </si>
  <si>
    <t>5245017794</t>
  </si>
  <si>
    <t>Большеболдинский муниципальный район</t>
  </si>
  <si>
    <t>22609000</t>
  </si>
  <si>
    <t>27633085</t>
  </si>
  <si>
    <t>МУП ЖКХ "Коммунальник"</t>
  </si>
  <si>
    <t>5203002330</t>
  </si>
  <si>
    <t>520303001</t>
  </si>
  <si>
    <t>Большемурашкинский муниципальный район</t>
  </si>
  <si>
    <t>22610000</t>
  </si>
  <si>
    <t>Рабочий поселок Большое Мурашкино</t>
  </si>
  <si>
    <t>22610151</t>
  </si>
  <si>
    <t>26373388</t>
  </si>
  <si>
    <t>МУП "Управляющая компания"</t>
  </si>
  <si>
    <t>5204001114</t>
  </si>
  <si>
    <t>520401001</t>
  </si>
  <si>
    <t>Советский сельсовет</t>
  </si>
  <si>
    <t>22610404</t>
  </si>
  <si>
    <t>26358091</t>
  </si>
  <si>
    <t>МУП ЖКХ п. Советский</t>
  </si>
  <si>
    <t>5204002319</t>
  </si>
  <si>
    <t>Холязинский сельсовет</t>
  </si>
  <si>
    <t>22610428</t>
  </si>
  <si>
    <t>26358092</t>
  </si>
  <si>
    <t>МУП ЖКХ Холязинского сельсовета</t>
  </si>
  <si>
    <t>5204003070</t>
  </si>
  <si>
    <t>Бутурлинский муниципальный район</t>
  </si>
  <si>
    <t>22612000</t>
  </si>
  <si>
    <t>26373394</t>
  </si>
  <si>
    <t>ООО "Бутурлинский водоканал"</t>
  </si>
  <si>
    <t>5205004809</t>
  </si>
  <si>
    <t>520501001</t>
  </si>
  <si>
    <t>Вадский муниципальный район</t>
  </si>
  <si>
    <t>22614000</t>
  </si>
  <si>
    <t>29648861</t>
  </si>
  <si>
    <t>МП "ВАДРЕСУРС"</t>
  </si>
  <si>
    <t>5206025103</t>
  </si>
  <si>
    <t>520601001</t>
  </si>
  <si>
    <t>27367568</t>
  </si>
  <si>
    <t>ООО "Вадводоканал"</t>
  </si>
  <si>
    <t>5206024741</t>
  </si>
  <si>
    <t>Варнавинский муниципальный район</t>
  </si>
  <si>
    <t>22615000</t>
  </si>
  <si>
    <t>27980367</t>
  </si>
  <si>
    <t>ГБУ "Варнавинский ПНИ"</t>
  </si>
  <si>
    <t>5207002268</t>
  </si>
  <si>
    <t>520701001</t>
  </si>
  <si>
    <t>Восходовский сельсовет</t>
  </si>
  <si>
    <t>22615406</t>
  </si>
  <si>
    <t>26774403</t>
  </si>
  <si>
    <t>ООО "Восходкомин"</t>
  </si>
  <si>
    <t>5207013252</t>
  </si>
  <si>
    <t>Северный сельсовет</t>
  </si>
  <si>
    <t>22615428</t>
  </si>
  <si>
    <t>30382083</t>
  </si>
  <si>
    <t>МУП "СЕВЕРНОЕ ЖКХ"</t>
  </si>
  <si>
    <t>5207016670</t>
  </si>
  <si>
    <t>26774409</t>
  </si>
  <si>
    <t>МУП Варнавинского района "Северный"</t>
  </si>
  <si>
    <t>5207013439</t>
  </si>
  <si>
    <t>Вачский муниципальный район</t>
  </si>
  <si>
    <t>22617000</t>
  </si>
  <si>
    <t>Арефинский сельсовет</t>
  </si>
  <si>
    <t>22617408</t>
  </si>
  <si>
    <t>26647094</t>
  </si>
  <si>
    <t>ЗАО "СМИ"</t>
  </si>
  <si>
    <t>5208000506</t>
  </si>
  <si>
    <t>520801001</t>
  </si>
  <si>
    <t>26555680</t>
  </si>
  <si>
    <t>ООО "Комсервис - В"</t>
  </si>
  <si>
    <t>5208004853</t>
  </si>
  <si>
    <t>Ветлужский муниципальный район</t>
  </si>
  <si>
    <t>22618000</t>
  </si>
  <si>
    <t>28456900</t>
  </si>
  <si>
    <t>ООО "Ветлугаводоканал"</t>
  </si>
  <si>
    <t>5209005955</t>
  </si>
  <si>
    <t>520901001</t>
  </si>
  <si>
    <t>26358104</t>
  </si>
  <si>
    <t>ООО "Коммунальник"</t>
  </si>
  <si>
    <t>5209005634</t>
  </si>
  <si>
    <t>26358103</t>
  </si>
  <si>
    <t>ФГОУ СПО "Ветлужский лесотехнический техникум"</t>
  </si>
  <si>
    <t>5209002802</t>
  </si>
  <si>
    <t>Город Ветлуга</t>
  </si>
  <si>
    <t>22618101</t>
  </si>
  <si>
    <t>30382101</t>
  </si>
  <si>
    <t>ООО "ВетлугаСервис"</t>
  </si>
  <si>
    <t>5209003147</t>
  </si>
  <si>
    <t>Вознесенский муниципальный район</t>
  </si>
  <si>
    <t>22619000</t>
  </si>
  <si>
    <t>26555692</t>
  </si>
  <si>
    <t>ОАО "Вознесенский водоканал"</t>
  </si>
  <si>
    <t>5210189908</t>
  </si>
  <si>
    <t>521001001</t>
  </si>
  <si>
    <t>Рабочий поселок Вознесенское</t>
  </si>
  <si>
    <t>22619151</t>
  </si>
  <si>
    <t>28001435</t>
  </si>
  <si>
    <t>ООО "ВИКОМ"</t>
  </si>
  <si>
    <t>5210000334</t>
  </si>
  <si>
    <t>Володарский муниципальный район</t>
  </si>
  <si>
    <t>22631000</t>
  </si>
  <si>
    <t>26358114</t>
  </si>
  <si>
    <t>МУП "Коммунальник"</t>
  </si>
  <si>
    <t>5214000039</t>
  </si>
  <si>
    <t>521401001</t>
  </si>
  <si>
    <t>26358117</t>
  </si>
  <si>
    <t>ОАО "Ильиногорское"</t>
  </si>
  <si>
    <t>5214001459</t>
  </si>
  <si>
    <t>28985128</t>
  </si>
  <si>
    <t>ООО "РВК"</t>
  </si>
  <si>
    <t>5249135284</t>
  </si>
  <si>
    <t>524901001</t>
  </si>
  <si>
    <t>Город Володарск</t>
  </si>
  <si>
    <t>22631103</t>
  </si>
  <si>
    <t>26373421</t>
  </si>
  <si>
    <t>МУП "Коммунсервис"</t>
  </si>
  <si>
    <t>5214000230</t>
  </si>
  <si>
    <t>27367624</t>
  </si>
  <si>
    <t>ОАО "Агрофирма "Птицефабрика Сеймовская"</t>
  </si>
  <si>
    <t>5214002050</t>
  </si>
  <si>
    <t>Золинский сельсовет</t>
  </si>
  <si>
    <t>22631404</t>
  </si>
  <si>
    <t>26965665</t>
  </si>
  <si>
    <t>АО "Славянка" филиал "Нижегородский"</t>
  </si>
  <si>
    <t>7702707386</t>
  </si>
  <si>
    <t>525743001</t>
  </si>
  <si>
    <t>27808573</t>
  </si>
  <si>
    <t>МУП "Новосмолинское"</t>
  </si>
  <si>
    <t>5214010679</t>
  </si>
  <si>
    <t>30359845</t>
  </si>
  <si>
    <t>ОП "Нижегородское" АО "Главное управление жилищно-коммунального хозяйства"</t>
  </si>
  <si>
    <t>5116000922</t>
  </si>
  <si>
    <t>526245001</t>
  </si>
  <si>
    <t>28031747</t>
  </si>
  <si>
    <t>филиал "Нижегородский" ОАО "Славянка"</t>
  </si>
  <si>
    <t>Мулинский сельсовет</t>
  </si>
  <si>
    <t>22631411</t>
  </si>
  <si>
    <t>26373427</t>
  </si>
  <si>
    <t>МУП ЖКХ "Жилсервис" Володарского района</t>
  </si>
  <si>
    <t>5214007997</t>
  </si>
  <si>
    <t>Рабочий поселок Ильиногорск</t>
  </si>
  <si>
    <t>22631160</t>
  </si>
  <si>
    <t>26358120</t>
  </si>
  <si>
    <t>МУП ЖКХ "Ильиногорское"</t>
  </si>
  <si>
    <t>5214005012</t>
  </si>
  <si>
    <t>27774384</t>
  </si>
  <si>
    <t>ООО "Энерго Ресурс"</t>
  </si>
  <si>
    <t>5214010855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</si>
  <si>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</si>
  <si>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</si>
  <si>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</si>
  <si>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</si>
  <si>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</si>
  <si>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</si>
  <si>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26358121</t>
  </si>
  <si>
    <t>МУП "Жилищник"</t>
  </si>
  <si>
    <t>5214006023</t>
  </si>
  <si>
    <t>Рабочий поселок Юганец</t>
  </si>
  <si>
    <t>22631179</t>
  </si>
  <si>
    <t>Воротынский муниципальный район</t>
  </si>
  <si>
    <t>22621000</t>
  </si>
  <si>
    <t>22621416</t>
  </si>
  <si>
    <t>27886941</t>
  </si>
  <si>
    <t>ООО "Кузьмиярское"</t>
  </si>
  <si>
    <t>5211759413</t>
  </si>
  <si>
    <t>521101001</t>
  </si>
  <si>
    <t>Поселок Воротынец</t>
  </si>
  <si>
    <t>22621151</t>
  </si>
  <si>
    <t>26358112</t>
  </si>
  <si>
    <t>ОАО "Тепловик"</t>
  </si>
  <si>
    <t>5211759082</t>
  </si>
  <si>
    <t>Воскресенский муниципальный район</t>
  </si>
  <si>
    <t>22622000</t>
  </si>
  <si>
    <t>26373417</t>
  </si>
  <si>
    <t>МУП ЖКХ "Водоканал"</t>
  </si>
  <si>
    <t>5212007342</t>
  </si>
  <si>
    <t>521201001</t>
  </si>
  <si>
    <t>26951326</t>
  </si>
  <si>
    <t>ООО "Водоканал"</t>
  </si>
  <si>
    <t>5212510490</t>
  </si>
  <si>
    <t>Городецкий муниципальный район</t>
  </si>
  <si>
    <t>22628000</t>
  </si>
  <si>
    <t>Бриляковский сельсовет</t>
  </si>
  <si>
    <t>22628404</t>
  </si>
  <si>
    <t>28449409</t>
  </si>
  <si>
    <t>МУП "ЖКХ "СЕВЕРНЫЙ"</t>
  </si>
  <si>
    <t>5248036146</t>
  </si>
  <si>
    <t>524801001</t>
  </si>
  <si>
    <t>28155211</t>
  </si>
  <si>
    <t>МУП ЖКХ Бриляково</t>
  </si>
  <si>
    <t>5248015668</t>
  </si>
  <si>
    <t>Город Заволжье</t>
  </si>
  <si>
    <t>22628103</t>
  </si>
  <si>
    <t>28053932</t>
  </si>
  <si>
    <t>ИП Фуфина Н.В.</t>
  </si>
  <si>
    <t>524400027272</t>
  </si>
  <si>
    <t>отсутствует</t>
  </si>
  <si>
    <t>26373630</t>
  </si>
  <si>
    <t>МУП "ТВК" г. Заволжья</t>
  </si>
  <si>
    <t>5248016372</t>
  </si>
  <si>
    <t>26322338</t>
  </si>
  <si>
    <t>ПАО "ЗМЗ"</t>
  </si>
  <si>
    <t>5248004137</t>
  </si>
  <si>
    <t>26358329</t>
  </si>
  <si>
    <t>МУП "ЖКХ Кумохинское"</t>
  </si>
  <si>
    <t>5248015682</t>
  </si>
  <si>
    <t>26358334</t>
  </si>
  <si>
    <t>МУП "ЖКХ Тимирязево"</t>
  </si>
  <si>
    <t>5248015749</t>
  </si>
  <si>
    <t>Зиняковский сельсовет</t>
  </si>
  <si>
    <t>22628416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</si>
  <si>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</si>
  <si>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</si>
  <si>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</si>
  <si>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</si>
  <si>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</si>
  <si>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</si>
  <si>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Ковригинский сельсовет</t>
  </si>
  <si>
    <t>22628422</t>
  </si>
  <si>
    <t>26358330</t>
  </si>
  <si>
    <t>МУП "ЖКХ Ковригинское"</t>
  </si>
  <si>
    <t>5248015690</t>
  </si>
  <si>
    <t>Кумохинский сельсовет</t>
  </si>
  <si>
    <t>22628428</t>
  </si>
  <si>
    <t>Николо-Погостинский сельсовет</t>
  </si>
  <si>
    <t>22628442</t>
  </si>
  <si>
    <t>26358333</t>
  </si>
  <si>
    <t>МУП "ЖКХ Ильинское"</t>
  </si>
  <si>
    <t>5248015724</t>
  </si>
  <si>
    <t>26358335</t>
  </si>
  <si>
    <t>МУП "ЖКХ Мошковское"</t>
  </si>
  <si>
    <t>5248015756</t>
  </si>
  <si>
    <t>26551208</t>
  </si>
  <si>
    <t>ООО "Санаторий "Городецкий"</t>
  </si>
  <si>
    <t>5248013357</t>
  </si>
  <si>
    <t>Смиркинский сельсовет</t>
  </si>
  <si>
    <t>22628444</t>
  </si>
  <si>
    <t>28155300</t>
  </si>
  <si>
    <t>МУП ЖКХ Смиркино</t>
  </si>
  <si>
    <t>5248015643</t>
  </si>
  <si>
    <t>Смольковский сельсовет</t>
  </si>
  <si>
    <t>22628448</t>
  </si>
  <si>
    <t>26358327</t>
  </si>
  <si>
    <t>МУП "ЖКХ Смольковское"</t>
  </si>
  <si>
    <t>5248015650</t>
  </si>
  <si>
    <t>Тимирязевский сельсовет</t>
  </si>
  <si>
    <t>22628452</t>
  </si>
  <si>
    <t>28005091</t>
  </si>
  <si>
    <t>МУП "ЖКХ Буревестник"</t>
  </si>
  <si>
    <t>5248033561</t>
  </si>
  <si>
    <t>26358321</t>
  </si>
  <si>
    <t>5248005892</t>
  </si>
  <si>
    <t>26795557</t>
  </si>
  <si>
    <t>ООО "Локал-Клининг"</t>
  </si>
  <si>
    <t>5248023556</t>
  </si>
  <si>
    <t>Федуринский сельсовет</t>
  </si>
  <si>
    <t>22628458</t>
  </si>
  <si>
    <t>26358332</t>
  </si>
  <si>
    <t>МУП "ЖКХ Федуринское"</t>
  </si>
  <si>
    <t>5248015717</t>
  </si>
  <si>
    <t>28452082</t>
  </si>
  <si>
    <t>МУП ЖКХ "Сокол"</t>
  </si>
  <si>
    <t>5248034734</t>
  </si>
  <si>
    <t>город Городец</t>
  </si>
  <si>
    <t>22628101</t>
  </si>
  <si>
    <t>26358322</t>
  </si>
  <si>
    <t>МУП "Тепловые сети"</t>
  </si>
  <si>
    <t>5248011350</t>
  </si>
  <si>
    <t>Дальнеконстантиновский муниципальный район</t>
  </si>
  <si>
    <t>22630000</t>
  </si>
  <si>
    <t>Белозеровский сельсовет</t>
  </si>
  <si>
    <t>22630408</t>
  </si>
  <si>
    <t>26373435</t>
  </si>
  <si>
    <t>Белозеровское МУМППЖКХ</t>
  </si>
  <si>
    <t>5215000779</t>
  </si>
  <si>
    <t>521501001</t>
  </si>
  <si>
    <t>Богоявленский сельсовет</t>
  </si>
  <si>
    <t>22630412</t>
  </si>
  <si>
    <t>26358136</t>
  </si>
  <si>
    <t>5215010375</t>
  </si>
  <si>
    <t>Дубравский сельсовет</t>
  </si>
  <si>
    <t>22630444</t>
  </si>
  <si>
    <t>26358130</t>
  </si>
  <si>
    <t>Дубравское МУМППЖКХ</t>
  </si>
  <si>
    <t>5215000842</t>
  </si>
  <si>
    <t>Кужутский сельсовет</t>
  </si>
  <si>
    <t>22630428</t>
  </si>
  <si>
    <t>26380569</t>
  </si>
  <si>
    <t>Кужутское МУМППЖКХ</t>
  </si>
  <si>
    <t>5215000458</t>
  </si>
  <si>
    <t>Малопицкий сельсовет</t>
  </si>
  <si>
    <t>22630430</t>
  </si>
  <si>
    <t>26358129</t>
  </si>
  <si>
    <t>Малопицкое МУМППЖКХ</t>
  </si>
  <si>
    <t>5215000761</t>
  </si>
  <si>
    <t>Нижегородский сельсовет</t>
  </si>
  <si>
    <t>22630420</t>
  </si>
  <si>
    <t>26358124</t>
  </si>
  <si>
    <t>Нижегородское МУМППЖКХ</t>
  </si>
  <si>
    <t>5215000391</t>
  </si>
  <si>
    <t>Рабочий поселок Дальнее Константиново</t>
  </si>
  <si>
    <t>22630151</t>
  </si>
  <si>
    <t>26555487</t>
  </si>
  <si>
    <t>ООО "ВоСток-ДК"</t>
  </si>
  <si>
    <t>5215001638</t>
  </si>
  <si>
    <t>Сарлейский сельсовет</t>
  </si>
  <si>
    <t>22630440</t>
  </si>
  <si>
    <t>26358126</t>
  </si>
  <si>
    <t>Сарлейское МУМППЖКХ</t>
  </si>
  <si>
    <t>5215000507</t>
  </si>
  <si>
    <t>Суроватихинский сельсовет</t>
  </si>
  <si>
    <t>22630448</t>
  </si>
  <si>
    <t>27372109</t>
  </si>
  <si>
    <t>Суроватихинское МУМПЖКХ</t>
  </si>
  <si>
    <t>5215000722</t>
  </si>
  <si>
    <t>Тепелевский сельсовет</t>
  </si>
  <si>
    <t>22630456</t>
  </si>
  <si>
    <t>26555489</t>
  </si>
  <si>
    <t>МУП ЖКХ "Тепелевское"</t>
  </si>
  <si>
    <t>5215001797</t>
  </si>
  <si>
    <t>Дивеевский муниципальный район</t>
  </si>
  <si>
    <t>22632000</t>
  </si>
  <si>
    <t>Глуховский сельсовет</t>
  </si>
  <si>
    <t>22632412</t>
  </si>
  <si>
    <t>26776525</t>
  </si>
  <si>
    <t>ООО «Коммунальные системы»</t>
  </si>
  <si>
    <t>5216017912</t>
  </si>
  <si>
    <t>521601001</t>
  </si>
  <si>
    <t>26373443</t>
  </si>
  <si>
    <t>МП "Дивеевское ЖКХ"</t>
  </si>
  <si>
    <t>5216017133</t>
  </si>
  <si>
    <t>Дивеевский сельсовет</t>
  </si>
  <si>
    <t>22632416</t>
  </si>
  <si>
    <t>26358144</t>
  </si>
  <si>
    <t>МП "Коммунальник"</t>
  </si>
  <si>
    <t>5216017239</t>
  </si>
  <si>
    <t>Сатисский сельсовет</t>
  </si>
  <si>
    <t>22632432</t>
  </si>
  <si>
    <t>26358141</t>
  </si>
  <si>
    <t>МП "Сатисское ЖКХ"</t>
  </si>
  <si>
    <t>5216017126</t>
  </si>
  <si>
    <t>26557561</t>
  </si>
  <si>
    <t>ООО "ЖКХ "Сатис"</t>
  </si>
  <si>
    <t>5216017510</t>
  </si>
  <si>
    <t>ЗАТО город Саров</t>
  </si>
  <si>
    <t>22704000</t>
  </si>
  <si>
    <t>26373661</t>
  </si>
  <si>
    <t>МУП "Горводоканал"</t>
  </si>
  <si>
    <t>5254005971</t>
  </si>
  <si>
    <t>525401001</t>
  </si>
  <si>
    <t>26768505</t>
  </si>
  <si>
    <t>ФГУП "РФЯЦ-ВНИИЭФ"</t>
  </si>
  <si>
    <t>5254001230</t>
  </si>
  <si>
    <t>Княгининский муниципальный район</t>
  </si>
  <si>
    <t>22633000</t>
  </si>
  <si>
    <t>Возрожденский сельсовет</t>
  </si>
  <si>
    <t>22633416</t>
  </si>
  <si>
    <t>26552019</t>
  </si>
  <si>
    <t>МУП "Тепловик-1"</t>
  </si>
  <si>
    <t>5217001030</t>
  </si>
  <si>
    <t>521701001</t>
  </si>
  <si>
    <t>Город Княгинино</t>
  </si>
  <si>
    <t>22633101</t>
  </si>
  <si>
    <t>26552021</t>
  </si>
  <si>
    <t>МУП "Тепловик-2"</t>
  </si>
  <si>
    <t>5217001062</t>
  </si>
  <si>
    <t>Соловьевский сельсовет</t>
  </si>
  <si>
    <t>22633428</t>
  </si>
  <si>
    <t>26373448</t>
  </si>
  <si>
    <t>МУП "Соловьевское ЖКХ"</t>
  </si>
  <si>
    <t>5217000333</t>
  </si>
  <si>
    <t>521701003</t>
  </si>
  <si>
    <t>Ковернинский муниципальный район</t>
  </si>
  <si>
    <t>22634000</t>
  </si>
  <si>
    <t>Большемостовский сельсовет</t>
  </si>
  <si>
    <t>22634412</t>
  </si>
  <si>
    <t>26373449</t>
  </si>
  <si>
    <t>МП "ЖКХ "Ковернинское"</t>
  </si>
  <si>
    <t>5218004355</t>
  </si>
  <si>
    <t>521801001</t>
  </si>
  <si>
    <t>26555497</t>
  </si>
  <si>
    <t>СПК "Ковернино"</t>
  </si>
  <si>
    <t>5218004299</t>
  </si>
  <si>
    <t>Горевский сельсовет</t>
  </si>
  <si>
    <t>22634420</t>
  </si>
  <si>
    <t>26358150</t>
  </si>
  <si>
    <t>ОАО "Агроплемкомбинат МИР"</t>
  </si>
  <si>
    <t>5218005172</t>
  </si>
  <si>
    <t>Рабочий поселок Ковернино</t>
  </si>
  <si>
    <t>22634151</t>
  </si>
  <si>
    <t>Скоробогатовский сельсовет</t>
  </si>
  <si>
    <t>22634436</t>
  </si>
  <si>
    <t>26373451</t>
  </si>
  <si>
    <t>МП "ЖКХ "Сухоносовское"</t>
  </si>
  <si>
    <t>5218005045</t>
  </si>
  <si>
    <t>26555499</t>
  </si>
  <si>
    <t>СПК "Семинский"</t>
  </si>
  <si>
    <t>5218003601</t>
  </si>
  <si>
    <t>Хохломской сельсовет</t>
  </si>
  <si>
    <t>22634452</t>
  </si>
  <si>
    <t>26555493</t>
  </si>
  <si>
    <t>СПК "Колхоз им. Кутузова"</t>
  </si>
  <si>
    <t>5218000791</t>
  </si>
  <si>
    <t>Краснобаковский муниципальный район</t>
  </si>
  <si>
    <t>22635000</t>
  </si>
  <si>
    <t>26358151</t>
  </si>
  <si>
    <t>ФКУ ЛИУ-3 ГУФСИН России по Нижегороской области</t>
  </si>
  <si>
    <t>5219004125</t>
  </si>
  <si>
    <t>521901001</t>
  </si>
  <si>
    <t>Прудовский сельсовет</t>
  </si>
  <si>
    <t>22635430</t>
  </si>
  <si>
    <t>26358159</t>
  </si>
  <si>
    <t>Прудовское МУП ЖКХ</t>
  </si>
  <si>
    <t>5219005129</t>
  </si>
  <si>
    <t>Рабочий поселок Ветлужский</t>
  </si>
  <si>
    <t>22635154</t>
  </si>
  <si>
    <t>26358163</t>
  </si>
  <si>
    <t>Дмитриевское МУП ЖКХ</t>
  </si>
  <si>
    <t>5219382293</t>
  </si>
  <si>
    <t>Рабочий поселок Красные Баки</t>
  </si>
  <si>
    <t>22635151</t>
  </si>
  <si>
    <t>26552080</t>
  </si>
  <si>
    <t>МУП ЖКХ р.п. Красные Баки</t>
  </si>
  <si>
    <t>5219382342</t>
  </si>
  <si>
    <t>26358161</t>
  </si>
  <si>
    <t>ООО МУП "Коммунальник"</t>
  </si>
  <si>
    <t>5219005633</t>
  </si>
  <si>
    <t>Кстовский муниципальный район</t>
  </si>
  <si>
    <t>22637000</t>
  </si>
  <si>
    <t>Ближнеборисовский сельсовет</t>
  </si>
  <si>
    <t>22637412</t>
  </si>
  <si>
    <t>Город Кстово</t>
  </si>
  <si>
    <t>22637101</t>
  </si>
  <si>
    <t>26373633</t>
  </si>
  <si>
    <t>МУП "Водоканал"</t>
  </si>
  <si>
    <t>5250021348</t>
  </si>
  <si>
    <t>525001001</t>
  </si>
  <si>
    <t>28447754</t>
  </si>
  <si>
    <t>МУП "Городской Водоканал"</t>
  </si>
  <si>
    <t>5250058789</t>
  </si>
  <si>
    <t>27673406</t>
  </si>
  <si>
    <t>ООО "Экоин - НОРСИ"</t>
  </si>
  <si>
    <t>5250038535</t>
  </si>
  <si>
    <t>26755460</t>
  </si>
  <si>
    <t>ФГОУ СПО "Работкинский аграрный колледж"</t>
  </si>
  <si>
    <t>5250007142</t>
  </si>
  <si>
    <t>Лукояновский муниципальный район</t>
  </si>
  <si>
    <t>22639000</t>
  </si>
  <si>
    <t>Город Лукоянов</t>
  </si>
  <si>
    <t>22639101</t>
  </si>
  <si>
    <t>27635647</t>
  </si>
  <si>
    <t>АУ "Водоканал"</t>
  </si>
  <si>
    <t>5221005856</t>
  </si>
  <si>
    <t>522101001</t>
  </si>
  <si>
    <t>Лысковский муниципальный район</t>
  </si>
  <si>
    <t>22640000</t>
  </si>
  <si>
    <t>Барминский сельсовет</t>
  </si>
  <si>
    <t>22640404</t>
  </si>
  <si>
    <t>28147903</t>
  </si>
  <si>
    <t>МУП "ЖКХ Лысковского района"</t>
  </si>
  <si>
    <t>5222070569</t>
  </si>
  <si>
    <t>522201001</t>
  </si>
  <si>
    <t>28146582</t>
  </si>
  <si>
    <t>МУП ЖКХ "Бармино"</t>
  </si>
  <si>
    <t>5222000272</t>
  </si>
  <si>
    <t>Берендеевский сельсовет</t>
  </si>
  <si>
    <t>22640406</t>
  </si>
  <si>
    <t>Валковский сельсовет</t>
  </si>
  <si>
    <t>22640408</t>
  </si>
  <si>
    <t>Город Лысково</t>
  </si>
  <si>
    <t>22640101</t>
  </si>
  <si>
    <t>26557653</t>
  </si>
  <si>
    <t>МУП "БОС"</t>
  </si>
  <si>
    <t>5222005009</t>
  </si>
  <si>
    <t>26358173</t>
  </si>
  <si>
    <t>МУП ЖКХ "Нива"</t>
  </si>
  <si>
    <t>5222001100</t>
  </si>
  <si>
    <t>26358168</t>
  </si>
  <si>
    <t>ОАО "Лысковокоммунсервис"</t>
  </si>
  <si>
    <t>5222000321</t>
  </si>
  <si>
    <t>Кириковский сельсовет</t>
  </si>
  <si>
    <t>22640420</t>
  </si>
  <si>
    <t>Кисловский сельсовет</t>
  </si>
  <si>
    <t>22640416</t>
  </si>
  <si>
    <t>Красноосельский сельсовет</t>
  </si>
  <si>
    <t>22640424</t>
  </si>
  <si>
    <t>Леньковский сельсовет</t>
  </si>
  <si>
    <t>22640428</t>
  </si>
  <si>
    <t>28146599</t>
  </si>
  <si>
    <t>5222003594</t>
  </si>
  <si>
    <t>26358169</t>
  </si>
  <si>
    <t>МУП ЖКХ "Леньково"</t>
  </si>
  <si>
    <t>5222070336</t>
  </si>
  <si>
    <t>26358170</t>
  </si>
  <si>
    <t>МУП ЖКХ "Просек"</t>
  </si>
  <si>
    <t>5222070343</t>
  </si>
  <si>
    <t>28140500</t>
  </si>
  <si>
    <t>ООО "Агрофирма "Волготрансгаз"</t>
  </si>
  <si>
    <t>5203001513</t>
  </si>
  <si>
    <t>522202001</t>
  </si>
  <si>
    <t>Трофимовский сельсовет</t>
  </si>
  <si>
    <t>22640452</t>
  </si>
  <si>
    <t>Навашинский</t>
  </si>
  <si>
    <t>22730000</t>
  </si>
  <si>
    <t>28942141</t>
  </si>
  <si>
    <t>МП "Жилкомсервис"</t>
  </si>
  <si>
    <t>5223034940</t>
  </si>
  <si>
    <t>522301001</t>
  </si>
  <si>
    <t>26373490</t>
  </si>
  <si>
    <t>МП "НКС"</t>
  </si>
  <si>
    <t>5223033369</t>
  </si>
  <si>
    <t>26358179</t>
  </si>
  <si>
    <t>5223000035</t>
  </si>
  <si>
    <t>30377814</t>
  </si>
  <si>
    <t>ООО "Водоканал города Навашино"</t>
  </si>
  <si>
    <t>5262271617</t>
  </si>
  <si>
    <t>526201001</t>
  </si>
  <si>
    <t>26373491</t>
  </si>
  <si>
    <t>5223033697</t>
  </si>
  <si>
    <t>28091842</t>
  </si>
  <si>
    <t>ООО "ЖКС"</t>
  </si>
  <si>
    <t>5223034676</t>
  </si>
  <si>
    <t>Павловский муниципальный район</t>
  </si>
  <si>
    <t>22642000</t>
  </si>
  <si>
    <t>Город Ворсма</t>
  </si>
  <si>
    <t>22642103</t>
  </si>
  <si>
    <t>26358359</t>
  </si>
  <si>
    <t>ОАО "МИЗ-Ворсма"</t>
  </si>
  <si>
    <t>5252000368</t>
  </si>
  <si>
    <t>525201001</t>
  </si>
  <si>
    <t>Город Горбатов</t>
  </si>
  <si>
    <t>22642105</t>
  </si>
  <si>
    <t>26650748</t>
  </si>
  <si>
    <t>ООО "Жилкомсервис"</t>
  </si>
  <si>
    <t>5252023559</t>
  </si>
  <si>
    <t>Город Павлово</t>
  </si>
  <si>
    <t>22642101</t>
  </si>
  <si>
    <t>26380702</t>
  </si>
  <si>
    <t>5252000350</t>
  </si>
  <si>
    <t>Калининский сельсовет</t>
  </si>
  <si>
    <t>22642416</t>
  </si>
  <si>
    <t>26373659</t>
  </si>
  <si>
    <t>5252022562</t>
  </si>
  <si>
    <t>26555458</t>
  </si>
  <si>
    <t>5252021897</t>
  </si>
  <si>
    <t>26373654</t>
  </si>
  <si>
    <t>МУП "Ворсменское МПП ЖКХ"</t>
  </si>
  <si>
    <t>5252004965</t>
  </si>
  <si>
    <t>26380704</t>
  </si>
  <si>
    <t>ОАО ПО "Горизонт"</t>
  </si>
  <si>
    <t>5252000417</t>
  </si>
  <si>
    <t>26322363</t>
  </si>
  <si>
    <t>ФКП "Завод имени Я.М. Свердлова"</t>
  </si>
  <si>
    <t>5249002485</t>
  </si>
  <si>
    <t>Рабочий поселок Тумботино</t>
  </si>
  <si>
    <t>22642155</t>
  </si>
  <si>
    <t>27573878</t>
  </si>
  <si>
    <t>МУП "Тепло"</t>
  </si>
  <si>
    <t>5252029494</t>
  </si>
  <si>
    <t>26555460</t>
  </si>
  <si>
    <t>ОАО "МИЗ им. М.Горького"</t>
  </si>
  <si>
    <t>5252000488</t>
  </si>
  <si>
    <t>Перевозский муниципальный район</t>
  </si>
  <si>
    <t>22644000</t>
  </si>
  <si>
    <t>Город Перевоз</t>
  </si>
  <si>
    <t>22644101</t>
  </si>
  <si>
    <t>26654120</t>
  </si>
  <si>
    <t>ООО "Ресурс"</t>
  </si>
  <si>
    <t>5225005769</t>
  </si>
  <si>
    <t>522501001</t>
  </si>
  <si>
    <t>Пильнинский муниципальный район</t>
  </si>
  <si>
    <t>22645000</t>
  </si>
  <si>
    <t>26555472</t>
  </si>
  <si>
    <t>Администрация Тенекаевского сельсовета</t>
  </si>
  <si>
    <t>5226010345</t>
  </si>
  <si>
    <t>522601001</t>
  </si>
  <si>
    <t>Рабочий поселок Пильна</t>
  </si>
  <si>
    <t>22645151</t>
  </si>
  <si>
    <t>27371762</t>
  </si>
  <si>
    <t>МУП "Городской жилфонд"</t>
  </si>
  <si>
    <t>5226013748</t>
  </si>
  <si>
    <t>Починковский муниципальный район</t>
  </si>
  <si>
    <t>22646000</t>
  </si>
  <si>
    <t>Починковский сельсовет</t>
  </si>
  <si>
    <t>22646460</t>
  </si>
  <si>
    <t>26951315</t>
  </si>
  <si>
    <t>ОАО "УК ЖКХ Починковского района"</t>
  </si>
  <si>
    <t>5227006006</t>
  </si>
  <si>
    <t>522701001</t>
  </si>
  <si>
    <t>Семеновский</t>
  </si>
  <si>
    <t>22737000</t>
  </si>
  <si>
    <t>28156437</t>
  </si>
  <si>
    <t>Боковское ММПП ЖКХ</t>
  </si>
  <si>
    <t>5228002477</t>
  </si>
  <si>
    <t>522801001</t>
  </si>
  <si>
    <t>26557167</t>
  </si>
  <si>
    <t>МП "Горводоканал"</t>
  </si>
  <si>
    <t>5228009994</t>
  </si>
  <si>
    <t>26373529</t>
  </si>
  <si>
    <t>МП "Горводопровод"</t>
  </si>
  <si>
    <t>5228009786</t>
  </si>
  <si>
    <t>26358206</t>
  </si>
  <si>
    <t>МУП "Теплосервис"</t>
  </si>
  <si>
    <t>5228009803</t>
  </si>
  <si>
    <t>26758117</t>
  </si>
  <si>
    <t>ООО "АкваКом"</t>
  </si>
  <si>
    <t>5228056095</t>
  </si>
  <si>
    <t>26557165</t>
  </si>
  <si>
    <t>5228055711</t>
  </si>
  <si>
    <t>27322384</t>
  </si>
  <si>
    <t>ООО "Сухобезводнинское ЖКХ"</t>
  </si>
  <si>
    <t>5228056070</t>
  </si>
  <si>
    <t>27577541</t>
  </si>
  <si>
    <t>ФКУ ИК-14 ГУФСИН РОССИИ ПО НИЖЕГОРОДСКОЙ ОБЛАСТИ</t>
  </si>
  <si>
    <t>5228007193</t>
  </si>
  <si>
    <t>Сергачский муниципальный район</t>
  </si>
  <si>
    <t>22648000</t>
  </si>
  <si>
    <t>Город Сергач</t>
  </si>
  <si>
    <t>22648101</t>
  </si>
  <si>
    <t>26358214</t>
  </si>
  <si>
    <t>ОАО "УК ЖКХ Сергачского района"</t>
  </si>
  <si>
    <t>5229007213</t>
  </si>
  <si>
    <t>522901001</t>
  </si>
  <si>
    <t>28037719</t>
  </si>
  <si>
    <t>ООО "Водоканал-Строй-Сервис"</t>
  </si>
  <si>
    <t>5229008351</t>
  </si>
  <si>
    <t>522990100</t>
  </si>
  <si>
    <t>Сеченовский муниципальный район</t>
  </si>
  <si>
    <t>22649000</t>
  </si>
  <si>
    <t>27893480</t>
  </si>
  <si>
    <t>МУП "ЖКХ Сеченовское"</t>
  </si>
  <si>
    <t>5230004200</t>
  </si>
  <si>
    <t>523001001</t>
  </si>
  <si>
    <t>26555474</t>
  </si>
  <si>
    <t>ООО "Коммунсервис"</t>
  </si>
  <si>
    <t>5230003848</t>
  </si>
  <si>
    <t>28037821</t>
  </si>
  <si>
    <t>ООО "Сеченово-Водоканал"</t>
  </si>
  <si>
    <t>5230004217</t>
  </si>
  <si>
    <t>Сеченовский сельсовет</t>
  </si>
  <si>
    <t>22649444</t>
  </si>
  <si>
    <t>26654118</t>
  </si>
  <si>
    <t>ООО "Очистные сооружения"</t>
  </si>
  <si>
    <t>5230004023</t>
  </si>
  <si>
    <t>Сокольский</t>
  </si>
  <si>
    <t>22749000</t>
  </si>
  <si>
    <t>26373588</t>
  </si>
  <si>
    <t>МП "Водоканал"</t>
  </si>
  <si>
    <t>5240003928</t>
  </si>
  <si>
    <t>524001001</t>
  </si>
  <si>
    <t>Сосновский муниципальный район</t>
  </si>
  <si>
    <t>22650000</t>
  </si>
  <si>
    <t>Виткуловский сельсовет</t>
  </si>
  <si>
    <t>22650412</t>
  </si>
  <si>
    <t>26358221</t>
  </si>
  <si>
    <t>МУП "Теплоэнергия-1"</t>
  </si>
  <si>
    <t>5231004851</t>
  </si>
  <si>
    <t>523101001</t>
  </si>
  <si>
    <t>Давыдковский сельсовет</t>
  </si>
  <si>
    <t>22650414</t>
  </si>
  <si>
    <t>26373543</t>
  </si>
  <si>
    <t>МУП "Бытсервис"</t>
  </si>
  <si>
    <t>5231004770</t>
  </si>
  <si>
    <t>Елизаровский сельсовет</t>
  </si>
  <si>
    <t>22650416</t>
  </si>
  <si>
    <t>26358220</t>
  </si>
  <si>
    <t>МУП "Жилсервис"</t>
  </si>
  <si>
    <t>5231004795</t>
  </si>
  <si>
    <t>Рабочий поселок Сосновское</t>
  </si>
  <si>
    <t>22650151</t>
  </si>
  <si>
    <t>28954052</t>
  </si>
  <si>
    <t>5231000751</t>
  </si>
  <si>
    <t>26759066</t>
  </si>
  <si>
    <t>ООО "Сосновскдорремстрой"</t>
  </si>
  <si>
    <t>5231003248</t>
  </si>
  <si>
    <t>26373540</t>
  </si>
  <si>
    <t>МУП "Виткулово"</t>
  </si>
  <si>
    <t>5231005132</t>
  </si>
  <si>
    <t>26358223</t>
  </si>
  <si>
    <t>МУП "Яковское"</t>
  </si>
  <si>
    <t>5231005125</t>
  </si>
  <si>
    <t>Яковский сельсовет</t>
  </si>
  <si>
    <t>22650436</t>
  </si>
  <si>
    <t>26373542</t>
  </si>
  <si>
    <t>МУП "Теплоснаб"</t>
  </si>
  <si>
    <t>5231004763</t>
  </si>
  <si>
    <t>Спасский муниципальный район</t>
  </si>
  <si>
    <t>22651000</t>
  </si>
  <si>
    <t>Спасский сельсовет</t>
  </si>
  <si>
    <t>22651432</t>
  </si>
  <si>
    <t>26358226</t>
  </si>
  <si>
    <t>5232002977</t>
  </si>
  <si>
    <t>523201001</t>
  </si>
  <si>
    <t>Тонкинский муниципальный район</t>
  </si>
  <si>
    <t>22652000</t>
  </si>
  <si>
    <t>Рабочий поселок Тонкино</t>
  </si>
  <si>
    <t>22652151</t>
  </si>
  <si>
    <t>26358231</t>
  </si>
  <si>
    <t>МУП Тонкинского района "Тонкинские теплосети"</t>
  </si>
  <si>
    <t>5233002810</t>
  </si>
  <si>
    <t>523301001</t>
  </si>
  <si>
    <t>Тоншаевский муниципальный район</t>
  </si>
  <si>
    <t>22653000</t>
  </si>
  <si>
    <t>Рабочий поселок Тоншаево</t>
  </si>
  <si>
    <t>22653151</t>
  </si>
  <si>
    <t>28821611</t>
  </si>
  <si>
    <t>ООО "ЭКОЛОГ"</t>
  </si>
  <si>
    <t>5234004810</t>
  </si>
  <si>
    <t>523401001</t>
  </si>
  <si>
    <t>26358237</t>
  </si>
  <si>
    <t>ОАО "Коммунтехсервис"</t>
  </si>
  <si>
    <t>5234003863</t>
  </si>
  <si>
    <t>Уренский муниципальный район</t>
  </si>
  <si>
    <t>22654000</t>
  </si>
  <si>
    <t>Город Урень</t>
  </si>
  <si>
    <t>22654101</t>
  </si>
  <si>
    <t>Рабочий поселок Арья</t>
  </si>
  <si>
    <t>22654153</t>
  </si>
  <si>
    <t>28455154</t>
  </si>
  <si>
    <t>5235007356</t>
  </si>
  <si>
    <t>523501001</t>
  </si>
  <si>
    <t>26358243</t>
  </si>
  <si>
    <t>ГБУ СРЦИ "КРАСНЫЙ ЯР"</t>
  </si>
  <si>
    <t>5235001940</t>
  </si>
  <si>
    <t>26358250</t>
  </si>
  <si>
    <t>ООО "Арьякоммунсервис"</t>
  </si>
  <si>
    <t>5235006602</t>
  </si>
  <si>
    <t>26555443</t>
  </si>
  <si>
    <t>ООО "Уренское ЖКХ"</t>
  </si>
  <si>
    <t>5235006592</t>
  </si>
  <si>
    <t>Шарангский муниципальный район</t>
  </si>
  <si>
    <t>22656000</t>
  </si>
  <si>
    <t>27577563</t>
  </si>
  <si>
    <t>МУП ЖКХ</t>
  </si>
  <si>
    <t>5237002949</t>
  </si>
  <si>
    <t>523701001</t>
  </si>
  <si>
    <t>Шатковский муниципальный район</t>
  </si>
  <si>
    <t>22657000</t>
  </si>
  <si>
    <t>Костянский сельсовет</t>
  </si>
  <si>
    <t>22657424</t>
  </si>
  <si>
    <t>26358266</t>
  </si>
  <si>
    <t>МУП "ПРАКТИК"</t>
  </si>
  <si>
    <t>5238005533</t>
  </si>
  <si>
    <t>523801001</t>
  </si>
  <si>
    <t>Рабочий поселок Лесогорск</t>
  </si>
  <si>
    <t>22657154</t>
  </si>
  <si>
    <t>26358261</t>
  </si>
  <si>
    <t>ГБУ "Понетаевский ПНИ"</t>
  </si>
  <si>
    <t>5238001923</t>
  </si>
  <si>
    <t>26358265</t>
  </si>
  <si>
    <t>МУП "Лесогорск ЖКХ"</t>
  </si>
  <si>
    <t>5238005484</t>
  </si>
  <si>
    <t>Рабочий поселок Шатки</t>
  </si>
  <si>
    <t>22657151</t>
  </si>
  <si>
    <t>26552168</t>
  </si>
  <si>
    <t>МУП "КОМУНЭНЕРГО"</t>
  </si>
  <si>
    <t>5238006336</t>
  </si>
  <si>
    <t>Светлогорский сельсовет</t>
  </si>
  <si>
    <t>22657430</t>
  </si>
  <si>
    <t>26358264</t>
  </si>
  <si>
    <t>МУП "ГАРАНТ-ЖКХ"</t>
  </si>
  <si>
    <t>5238005477</t>
  </si>
  <si>
    <t>город Арзамас</t>
  </si>
  <si>
    <t>22703000</t>
  </si>
  <si>
    <t>город Бор</t>
  </si>
  <si>
    <t>22712000</t>
  </si>
  <si>
    <t>26555218</t>
  </si>
  <si>
    <t>ГБУЗ НО "КИСЕЛИХИНСКИЙ ОБЛАСТНОЙ ТЕРАПЕВТИЧЕСКИЙ ГОСПИТАЛЬ ДЛЯ ВЕТЕРАНОВ ВОЙН"</t>
  </si>
  <si>
    <t>5246010400</t>
  </si>
  <si>
    <t>524601001</t>
  </si>
  <si>
    <t>26358307</t>
  </si>
  <si>
    <t>МП "Линдовский ККПиБ"</t>
  </si>
  <si>
    <t>5246004124</t>
  </si>
  <si>
    <t>27569496</t>
  </si>
  <si>
    <t>ОАО "БЭТ"</t>
  </si>
  <si>
    <t>7708669867</t>
  </si>
  <si>
    <t>770801001</t>
  </si>
  <si>
    <t>26555453</t>
  </si>
  <si>
    <t>ОАО "Борремфлот"</t>
  </si>
  <si>
    <t>5246000850</t>
  </si>
  <si>
    <t>26358301</t>
  </si>
  <si>
    <t>ОАО "Борская фабрика ПОШ"</t>
  </si>
  <si>
    <t>5246000458</t>
  </si>
  <si>
    <t>26373603</t>
  </si>
  <si>
    <t>5246035757</t>
  </si>
  <si>
    <t>26358310</t>
  </si>
  <si>
    <t>5246014281</t>
  </si>
  <si>
    <t>26555226</t>
  </si>
  <si>
    <t>5246000377</t>
  </si>
  <si>
    <t>26555455</t>
  </si>
  <si>
    <t>ООО "БАЗ"</t>
  </si>
  <si>
    <t>5246046131</t>
  </si>
  <si>
    <t>30429665</t>
  </si>
  <si>
    <t>ООО "СТРИМ"</t>
  </si>
  <si>
    <t>5257154516</t>
  </si>
  <si>
    <t>525701001</t>
  </si>
  <si>
    <t>город Выкса</t>
  </si>
  <si>
    <t>22715000</t>
  </si>
  <si>
    <t>26373616</t>
  </si>
  <si>
    <t>АО "ВМЗ"</t>
  </si>
  <si>
    <t>5247004695</t>
  </si>
  <si>
    <t>524701001</t>
  </si>
  <si>
    <t>26358314</t>
  </si>
  <si>
    <t>АО "ДЗМО"</t>
  </si>
  <si>
    <t>5247004494</t>
  </si>
  <si>
    <t>26380675</t>
  </si>
  <si>
    <t>МУП "СТОКИ"</t>
  </si>
  <si>
    <t>5247015217</t>
  </si>
  <si>
    <t>город Дзержинск</t>
  </si>
  <si>
    <t>22721000</t>
  </si>
  <si>
    <t>26569426</t>
  </si>
  <si>
    <t>АО "ДПО "Пластик"</t>
  </si>
  <si>
    <t>5249015251</t>
  </si>
  <si>
    <t>26322337</t>
  </si>
  <si>
    <t>АО "Дзержинское оргстекло"</t>
  </si>
  <si>
    <t>5249058752</t>
  </si>
  <si>
    <t>26322331</t>
  </si>
  <si>
    <t>АО "Сибур-Нефтехим"</t>
  </si>
  <si>
    <t>5249051203</t>
  </si>
  <si>
    <t>526301001</t>
  </si>
  <si>
    <t>29648869</t>
  </si>
  <si>
    <t>ЗАО "СРЦ "Голубая Ока"</t>
  </si>
  <si>
    <t>5260130762</t>
  </si>
  <si>
    <t>26373632</t>
  </si>
  <si>
    <t>ОАО "ДВК"</t>
  </si>
  <si>
    <t>5260154749</t>
  </si>
  <si>
    <t>26358337</t>
  </si>
  <si>
    <t>ОАО "Дизель"</t>
  </si>
  <si>
    <t>5249012839</t>
  </si>
  <si>
    <t>28158144</t>
  </si>
  <si>
    <t>5249120810</t>
  </si>
  <si>
    <t>26808463</t>
  </si>
  <si>
    <t>ОАО "Синтез"</t>
  </si>
  <si>
    <t>5249003520</t>
  </si>
  <si>
    <t>28871053</t>
  </si>
  <si>
    <t>ООО "Капролактам-Энерго"</t>
  </si>
  <si>
    <t>5249133382</t>
  </si>
  <si>
    <t>город Кулебаки</t>
  </si>
  <si>
    <t>22727000</t>
  </si>
  <si>
    <t>26373647</t>
  </si>
  <si>
    <t>МУП "Райводоканал"</t>
  </si>
  <si>
    <t>5251007667</t>
  </si>
  <si>
    <t>525101001</t>
  </si>
  <si>
    <t>26358358</t>
  </si>
  <si>
    <t>5251008501</t>
  </si>
  <si>
    <t>27634860</t>
  </si>
  <si>
    <t>5260262462</t>
  </si>
  <si>
    <t>526001001</t>
  </si>
  <si>
    <t>город Нижний Новгород</t>
  </si>
  <si>
    <t>22701000</t>
  </si>
  <si>
    <t>26560525</t>
  </si>
  <si>
    <t>АО "ГУ ЖКХ"</t>
  </si>
  <si>
    <t>511601001</t>
  </si>
  <si>
    <t>28043739</t>
  </si>
  <si>
    <t>ГП НО "НПЭК"</t>
  </si>
  <si>
    <t>5261005524</t>
  </si>
  <si>
    <t>526101001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</si>
  <si>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</si>
  <si>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</si>
  <si>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</si>
  <si>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</si>
  <si>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26358490</t>
  </si>
  <si>
    <t>ЗАО "ЗКПД 4 Инвест"</t>
  </si>
  <si>
    <t>5263034792</t>
  </si>
  <si>
    <t>26646756</t>
  </si>
  <si>
    <t>ЗАО "Зефс Услуги"</t>
  </si>
  <si>
    <t>5258050742</t>
  </si>
  <si>
    <t>525801001</t>
  </si>
  <si>
    <t>26358489</t>
  </si>
  <si>
    <t>ЗАО "Транс-Сигнал"</t>
  </si>
  <si>
    <t>5263024642</t>
  </si>
  <si>
    <t>26358486</t>
  </si>
  <si>
    <t>ОАО "Железобетонстрой № 5"</t>
  </si>
  <si>
    <t>5263001405</t>
  </si>
  <si>
    <t>26322359</t>
  </si>
  <si>
    <t>5263006629</t>
  </si>
  <si>
    <t>26373662</t>
  </si>
  <si>
    <t>ОАО "Нижегородский Водоканал"</t>
  </si>
  <si>
    <t>5257086827</t>
  </si>
  <si>
    <t>26648877</t>
  </si>
  <si>
    <t>ОАО "РЖД" (Дирекция по тепловодоснабжению)</t>
  </si>
  <si>
    <t>997650010</t>
  </si>
  <si>
    <t>27054261</t>
  </si>
  <si>
    <t>ОАО "ТГК-6"</t>
  </si>
  <si>
    <t>5257072937</t>
  </si>
  <si>
    <t>27773921</t>
  </si>
  <si>
    <t>ООО "Дом отдыха "Кудьма"</t>
  </si>
  <si>
    <t>5260077438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</si>
  <si>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</si>
  <si>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</si>
  <si>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</si>
  <si>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</si>
  <si>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</si>
  <si>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</si>
  <si>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26951231</t>
  </si>
  <si>
    <t>ООО "Нижегородские моторы"</t>
  </si>
  <si>
    <t>5256067300</t>
  </si>
  <si>
    <t>28425154</t>
  </si>
  <si>
    <t>ООО "Профит"</t>
  </si>
  <si>
    <t>5262287335</t>
  </si>
  <si>
    <t>26358385</t>
  </si>
  <si>
    <t>ПАО "МАНН"</t>
  </si>
  <si>
    <t>5256045754</t>
  </si>
  <si>
    <t>525601001</t>
  </si>
  <si>
    <t>26322360</t>
  </si>
  <si>
    <t>ПАО "НМЗ"</t>
  </si>
  <si>
    <t>5259008768</t>
  </si>
  <si>
    <t>525901001</t>
  </si>
  <si>
    <t>26358487</t>
  </si>
  <si>
    <t>ФГУП "Завод "Электромаш"</t>
  </si>
  <si>
    <t>5263002110</t>
  </si>
  <si>
    <t>28942868</t>
  </si>
  <si>
    <t>Филиал "Нижегородский" ПАО "Т ПЛЮС"</t>
  </si>
  <si>
    <t>6315376946</t>
  </si>
  <si>
    <t>526043001</t>
  </si>
  <si>
    <t>26485385</t>
  </si>
  <si>
    <t>Филиал "Самарский" ПАО "Т Плюс"</t>
  </si>
  <si>
    <t>631500000</t>
  </si>
  <si>
    <t>город Первомайск</t>
  </si>
  <si>
    <t>22734000</t>
  </si>
  <si>
    <t>26373492</t>
  </si>
  <si>
    <t>МП "Радуга"</t>
  </si>
  <si>
    <t>5224003504</t>
  </si>
  <si>
    <t>522401001</t>
  </si>
  <si>
    <t>город Чкаловск</t>
  </si>
  <si>
    <t>22755000</t>
  </si>
  <si>
    <t>26373555</t>
  </si>
  <si>
    <t>Беловское МУП ЖКХ</t>
  </si>
  <si>
    <t>5236002745</t>
  </si>
  <si>
    <t>523601001</t>
  </si>
  <si>
    <t>26358258</t>
  </si>
  <si>
    <t>Катунское МУП ЖКХ</t>
  </si>
  <si>
    <t>5236004975</t>
  </si>
  <si>
    <t>26358255</t>
  </si>
  <si>
    <t>5236002390</t>
  </si>
  <si>
    <t>26373558</t>
  </si>
  <si>
    <t>МУП "Вершиловский сельский ЖЭУ"</t>
  </si>
  <si>
    <t>5236007310</t>
  </si>
  <si>
    <t>26373562</t>
  </si>
  <si>
    <t>МУП "Жилкоммунсервис" д. Котельницы</t>
  </si>
  <si>
    <t>5236007126</t>
  </si>
  <si>
    <t>26951379</t>
  </si>
  <si>
    <t>ООО "ПРОММАШ"</t>
  </si>
  <si>
    <t>5236001928</t>
  </si>
  <si>
    <t>26358256</t>
  </si>
  <si>
    <t>Пуреховское МУП ЖКХ</t>
  </si>
  <si>
    <t>5236002880</t>
  </si>
  <si>
    <t>город Шахунья</t>
  </si>
  <si>
    <t>22758000</t>
  </si>
  <si>
    <t>27636510</t>
  </si>
  <si>
    <t>МУП "Вахтантепловодоканал"</t>
  </si>
  <si>
    <t>5239008713</t>
  </si>
  <si>
    <t>523901001</t>
  </si>
  <si>
    <t>28871157</t>
  </si>
  <si>
    <t>5239010720</t>
  </si>
  <si>
    <t>27773931</t>
  </si>
  <si>
    <t>МУП "Сява - Теплосервис"</t>
  </si>
  <si>
    <t>5239010374</t>
  </si>
  <si>
    <t>27636513</t>
  </si>
  <si>
    <t>МУП "Сявакоммунсервис"</t>
  </si>
  <si>
    <t>5239008061</t>
  </si>
  <si>
    <t>26373587</t>
  </si>
  <si>
    <t>МУП "Шахуньяводоканал"</t>
  </si>
  <si>
    <t>5239008791</t>
  </si>
  <si>
    <t>26358270</t>
  </si>
  <si>
    <t>ОАО "Молоко"</t>
  </si>
  <si>
    <t>5239001108</t>
  </si>
  <si>
    <t>27580815</t>
  </si>
  <si>
    <t>ООО "Сява ЖКУ"</t>
  </si>
  <si>
    <t>5239010053</t>
  </si>
  <si>
    <t>27784821</t>
  </si>
  <si>
    <t>ООО "Тепло"</t>
  </si>
  <si>
    <t>5239010078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</si>
  <si>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</si>
  <si>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</si>
  <si>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</si>
  <si>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</si>
  <si>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</si>
  <si>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</si>
  <si>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</si>
  <si>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</si>
  <si>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</si>
  <si>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</si>
  <si>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</si>
  <si>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</si>
  <si>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Чуварлей-Майданский сельсовет</t>
  </si>
  <si>
    <t>22602448</t>
  </si>
  <si>
    <t>Большетумановский сельсовет</t>
  </si>
  <si>
    <t>22603412</t>
  </si>
  <si>
    <t>Шатовский сельсовет</t>
  </si>
  <si>
    <t>22603480</t>
  </si>
  <si>
    <t>Дуденевский сельсовет</t>
  </si>
  <si>
    <t>22607420</t>
  </si>
  <si>
    <t>Хвощевский сельсовет</t>
  </si>
  <si>
    <t>22607444</t>
  </si>
  <si>
    <t>Шапкинский сельсовет</t>
  </si>
  <si>
    <t>22607448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</si>
  <si>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</si>
  <si>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</si>
  <si>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</si>
  <si>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</si>
  <si>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</si>
  <si>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</si>
  <si>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</si>
  <si>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</si>
  <si>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</si>
  <si>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</si>
  <si>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</si>
  <si>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</si>
  <si>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Григоровский сельсовет</t>
  </si>
  <si>
    <t>22610408</t>
  </si>
  <si>
    <t>Большебакалдский сельсовет</t>
  </si>
  <si>
    <t>22612404</t>
  </si>
  <si>
    <t>Каменищенский сельсовет</t>
  </si>
  <si>
    <t>22612412</t>
  </si>
  <si>
    <t>Кочуновский сельсовет</t>
  </si>
  <si>
    <t>22612420</t>
  </si>
  <si>
    <t>Рабочий поселок Бутурлино</t>
  </si>
  <si>
    <t>22612151</t>
  </si>
  <si>
    <t>Уваровский сельсовет</t>
  </si>
  <si>
    <t>22612428</t>
  </si>
  <si>
    <t>Ягубовский сельсовет</t>
  </si>
  <si>
    <t>22612432</t>
  </si>
  <si>
    <t>Вадский сельсовет</t>
  </si>
  <si>
    <t>22614404</t>
  </si>
  <si>
    <t>Дубенский сельсовет</t>
  </si>
  <si>
    <t>22614408</t>
  </si>
  <si>
    <t>Круто-Майданский сельсовет</t>
  </si>
  <si>
    <t>22614416</t>
  </si>
  <si>
    <t>Лопатинский сельсовет</t>
  </si>
  <si>
    <t>22614420</t>
  </si>
  <si>
    <t>Новомирский сельсовет</t>
  </si>
  <si>
    <t>22614424</t>
  </si>
  <si>
    <t>Стрельский сельсовет</t>
  </si>
  <si>
    <t>22614432</t>
  </si>
  <si>
    <t>Богородский сельсовет</t>
  </si>
  <si>
    <t>22615420</t>
  </si>
  <si>
    <t>Михаленинский сельсовет</t>
  </si>
  <si>
    <t>22615416</t>
  </si>
  <si>
    <t>Рабочий поселок Варнавино</t>
  </si>
  <si>
    <t>22615151</t>
  </si>
  <si>
    <t>Шудский сельсовет</t>
  </si>
  <si>
    <t>22615430</t>
  </si>
  <si>
    <t>Казаковский сельсовет</t>
  </si>
  <si>
    <t>22617424</t>
  </si>
  <si>
    <t>Новосельский сельсовет</t>
  </si>
  <si>
    <t>22617432</t>
  </si>
  <si>
    <t>Рабочий поселок Вача</t>
  </si>
  <si>
    <t>22617151</t>
  </si>
  <si>
    <t>Филинский сельсовет</t>
  </si>
  <si>
    <t>22617436</t>
  </si>
  <si>
    <t>Чулковский сельсовет</t>
  </si>
  <si>
    <t>22617440</t>
  </si>
  <si>
    <t>Волыновский сельсовет</t>
  </si>
  <si>
    <t>22618408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</si>
  <si>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</si>
  <si>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</si>
  <si>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</si>
  <si>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</si>
  <si>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</si>
  <si>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</si>
  <si>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</si>
  <si>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</si>
  <si>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</si>
  <si>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</si>
  <si>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Проновский сельсовет</t>
  </si>
  <si>
    <t>22618436</t>
  </si>
  <si>
    <t>Туранский сельсовет</t>
  </si>
  <si>
    <t>22618444</t>
  </si>
  <si>
    <t>Бахтызинский сельсовет</t>
  </si>
  <si>
    <t>22619408</t>
  </si>
  <si>
    <t>Благодатовский сельсовет</t>
  </si>
  <si>
    <t>22619412</t>
  </si>
  <si>
    <t>Бутаковский сельсовет</t>
  </si>
  <si>
    <t>22619416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</si>
  <si>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</si>
  <si>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</si>
  <si>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</si>
  <si>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</si>
  <si>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</si>
  <si>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</si>
  <si>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</si>
  <si>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</si>
  <si>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Сарминский сельсовет</t>
  </si>
  <si>
    <t>22619444</t>
  </si>
  <si>
    <t>Ильинский сельсовет</t>
  </si>
  <si>
    <t>22631408</t>
  </si>
  <si>
    <t>Рабочий поселок Решетиха</t>
  </si>
  <si>
    <t>22631168</t>
  </si>
  <si>
    <t>Сельсовет Красная Горка</t>
  </si>
  <si>
    <t>22631402</t>
  </si>
  <si>
    <t>Белавский сельсовет</t>
  </si>
  <si>
    <t>22621408</t>
  </si>
  <si>
    <t>Красногорский сельсовет</t>
  </si>
  <si>
    <t>22621420</t>
  </si>
  <si>
    <t>Михайловский сельсовет</t>
  </si>
  <si>
    <t>22621424</t>
  </si>
  <si>
    <t>Огнев-Майданский сельсовет</t>
  </si>
  <si>
    <t>22621428</t>
  </si>
  <si>
    <t>Отарский сельсовет</t>
  </si>
  <si>
    <t>22621432</t>
  </si>
  <si>
    <t>Поселок Васильсурск</t>
  </si>
  <si>
    <t>22621154</t>
  </si>
  <si>
    <t>Семьянский сельсовет</t>
  </si>
  <si>
    <t>22621444</t>
  </si>
  <si>
    <t>Фокинский сельсовет</t>
  </si>
  <si>
    <t>22621448</t>
  </si>
  <si>
    <t>Чугуновский сельсовет</t>
  </si>
  <si>
    <t>22621452</t>
  </si>
  <si>
    <t>Благовещенский сельсовет</t>
  </si>
  <si>
    <t>22622404</t>
  </si>
  <si>
    <t>22622408</t>
  </si>
  <si>
    <t>Владимирский сельсовет</t>
  </si>
  <si>
    <t>22622416</t>
  </si>
  <si>
    <t>Воздвиженский сельсовет</t>
  </si>
  <si>
    <t>22622420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</si>
  <si>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</si>
  <si>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</si>
  <si>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</si>
  <si>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</si>
  <si>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</si>
  <si>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</si>
  <si>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</si>
  <si>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</si>
  <si>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</si>
  <si>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</si>
  <si>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</si>
  <si>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</si>
  <si>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</si>
  <si>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Гагинский муниципальный район</t>
  </si>
  <si>
    <t>22626000</t>
  </si>
  <si>
    <t>Большеаратский сельсовет</t>
  </si>
  <si>
    <t>22626404</t>
  </si>
  <si>
    <t>Ветошкинский сельсовет</t>
  </si>
  <si>
    <t>22626408</t>
  </si>
  <si>
    <t>Гагинский сельсовет</t>
  </si>
  <si>
    <t>22626412</t>
  </si>
  <si>
    <t>Покровский сельсовет</t>
  </si>
  <si>
    <t>22626432</t>
  </si>
  <si>
    <t>Ушаковский сельсовет</t>
  </si>
  <si>
    <t>22626440</t>
  </si>
  <si>
    <t>Юрьевский сельсовет</t>
  </si>
  <si>
    <t>22626444</t>
  </si>
  <si>
    <t>Рабочий поселок Первомайский</t>
  </si>
  <si>
    <t>22628154</t>
  </si>
  <si>
    <t>Верякушский сельсовет</t>
  </si>
  <si>
    <t>22632408</t>
  </si>
  <si>
    <t>Елизарьевский сельсовет</t>
  </si>
  <si>
    <t>22632420</t>
  </si>
  <si>
    <t>Ивановский сельсовет</t>
  </si>
  <si>
    <t>22632424</t>
  </si>
  <si>
    <t>Ананьевский сельсовет</t>
  </si>
  <si>
    <t>22633404</t>
  </si>
  <si>
    <t>Белкинский сельсовет</t>
  </si>
  <si>
    <t>22633408</t>
  </si>
  <si>
    <t>Гавриловский сельсовет</t>
  </si>
  <si>
    <t>22634418</t>
  </si>
  <si>
    <t>Зубилихинский сельсовет</t>
  </si>
  <si>
    <t>22635404</t>
  </si>
  <si>
    <t>Чащихинский сельсовет</t>
  </si>
  <si>
    <t>22635424</t>
  </si>
  <si>
    <t>Шеманихинский сельсовет</t>
  </si>
  <si>
    <t>22635432</t>
  </si>
  <si>
    <t>Краснооктябрьский муниципальный район</t>
  </si>
  <si>
    <t>22636000</t>
  </si>
  <si>
    <t>Большерыбушкинский сельсовет</t>
  </si>
  <si>
    <t>22636408</t>
  </si>
  <si>
    <t>Ендовищинский сельсовет</t>
  </si>
  <si>
    <t>22636412</t>
  </si>
  <si>
    <t>Кечасовский сельсовет</t>
  </si>
  <si>
    <t>22636416</t>
  </si>
  <si>
    <t>Ключищинский сельсовет</t>
  </si>
  <si>
    <t>22636424</t>
  </si>
  <si>
    <t>Маресевский сельсовет</t>
  </si>
  <si>
    <t>22636425</t>
  </si>
  <si>
    <t>Медянский сельсовет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</si>
  <si>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</si>
  <si>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</si>
  <si>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</si>
  <si>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</si>
  <si>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</si>
  <si>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</si>
  <si>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</si>
  <si>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Семеновский сельсовет</t>
  </si>
  <si>
    <t>22636436</t>
  </si>
  <si>
    <t>Уразовский сельсовет</t>
  </si>
  <si>
    <t>22636440</t>
  </si>
  <si>
    <t>Чембилеевский сельсовет</t>
  </si>
  <si>
    <t>22636444</t>
  </si>
  <si>
    <t>Афонинский сельсовет</t>
  </si>
  <si>
    <t>22637404</t>
  </si>
  <si>
    <t>Безводнинский сельсовет</t>
  </si>
  <si>
    <t>22637408</t>
  </si>
  <si>
    <t>Большеельнинский сельсовет</t>
  </si>
  <si>
    <t>22637416</t>
  </si>
  <si>
    <t>Большемокринский сельсовет</t>
  </si>
  <si>
    <t>22637420</t>
  </si>
  <si>
    <t>Запрудновский сельсовет</t>
  </si>
  <si>
    <t>22637424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</si>
  <si>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</si>
  <si>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</si>
  <si>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</si>
  <si>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</si>
  <si>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</si>
  <si>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</si>
  <si>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</si>
  <si>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</si>
  <si>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</si>
  <si>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</si>
  <si>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</si>
  <si>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</si>
  <si>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</si>
  <si>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Большеарский сельсовет</t>
  </si>
  <si>
    <t>22639404</t>
  </si>
  <si>
    <t>Большемаресьевский сельсовет</t>
  </si>
  <si>
    <t>22639412</t>
  </si>
  <si>
    <t>Кудеяровский сельсовет</t>
  </si>
  <si>
    <t>22639430</t>
  </si>
  <si>
    <t>22639432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</si>
  <si>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</si>
  <si>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</si>
  <si>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</si>
  <si>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</si>
  <si>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</si>
  <si>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</si>
  <si>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Абабковский сельсовет</t>
  </si>
  <si>
    <t>22642404</t>
  </si>
  <si>
    <t>Варежский сельсовет</t>
  </si>
  <si>
    <t>22642408</t>
  </si>
  <si>
    <t>Грудцинский сельсовет</t>
  </si>
  <si>
    <t>22642412</t>
  </si>
  <si>
    <t>Коровинский сельсовет</t>
  </si>
  <si>
    <t>22642420</t>
  </si>
  <si>
    <t>Таремский сельсовет</t>
  </si>
  <si>
    <t>22642424</t>
  </si>
  <si>
    <t>Дзержинский сельсовет</t>
  </si>
  <si>
    <t>22644403</t>
  </si>
  <si>
    <t>Дубской сельсовет</t>
  </si>
  <si>
    <t>22644404</t>
  </si>
  <si>
    <t>Ичалковский сельсовет</t>
  </si>
  <si>
    <t>22644408</t>
  </si>
  <si>
    <t>Палецкий сельсовет</t>
  </si>
  <si>
    <t>22644412</t>
  </si>
  <si>
    <t>Танайковский сельсовет</t>
  </si>
  <si>
    <t>22644416</t>
  </si>
  <si>
    <t>Тилининский сельсовет</t>
  </si>
  <si>
    <t>22644420</t>
  </si>
  <si>
    <t>Центральный сельсовет</t>
  </si>
  <si>
    <t>22644424</t>
  </si>
  <si>
    <t>Большеандосовский сельсовет</t>
  </si>
  <si>
    <t>22645408</t>
  </si>
  <si>
    <t>Бортсурманский сельсовет</t>
  </si>
  <si>
    <t>22645412</t>
  </si>
  <si>
    <t>Деяновский сельсовет</t>
  </si>
  <si>
    <t>22645416</t>
  </si>
  <si>
    <t>22645424</t>
  </si>
  <si>
    <t>Курмышский сельсовет</t>
  </si>
  <si>
    <t>22645428</t>
  </si>
  <si>
    <t>22645432</t>
  </si>
  <si>
    <t>Можаров-Майданский сельсовет</t>
  </si>
  <si>
    <t>22645436</t>
  </si>
  <si>
    <t>Новомочалеевский сельсовет</t>
  </si>
  <si>
    <t>22645440</t>
  </si>
  <si>
    <t>Петряксинский сельсовет</t>
  </si>
  <si>
    <t>22645448</t>
  </si>
  <si>
    <t>Тенекаевский сельсовет</t>
  </si>
  <si>
    <t>22645456</t>
  </si>
  <si>
    <t>Языковский сельсовет</t>
  </si>
  <si>
    <t>22645460</t>
  </si>
  <si>
    <t>Василево-Майданский сельсовет</t>
  </si>
  <si>
    <t>22646412</t>
  </si>
  <si>
    <t>Василевский сельсовет</t>
  </si>
  <si>
    <t>22646408</t>
  </si>
  <si>
    <t>Кочкуровский сельсовет</t>
  </si>
  <si>
    <t>22646424</t>
  </si>
  <si>
    <t>22646436</t>
  </si>
  <si>
    <t>Наруксовский сельсовет</t>
  </si>
  <si>
    <t>22646440</t>
  </si>
  <si>
    <t>Пеля-Хованский сельсовет</t>
  </si>
  <si>
    <t>22646456</t>
  </si>
  <si>
    <t>Ризоватовский сельсовет</t>
  </si>
  <si>
    <t>22646468</t>
  </si>
  <si>
    <t>Ужовский сельсовет</t>
  </si>
  <si>
    <t>22646480</t>
  </si>
  <si>
    <t>Андреевский сельсовет</t>
  </si>
  <si>
    <t>22648412</t>
  </si>
  <si>
    <t>Ачкинский сельсовет</t>
  </si>
  <si>
    <t>22648416</t>
  </si>
  <si>
    <t>22648420</t>
  </si>
  <si>
    <t>Камкинский сельсовет</t>
  </si>
  <si>
    <t>22648428</t>
  </si>
  <si>
    <t>Кочко-Пожарский сельсовет</t>
  </si>
  <si>
    <t>22648432</t>
  </si>
  <si>
    <t>22648436</t>
  </si>
  <si>
    <t>Пожарский сельсовет</t>
  </si>
  <si>
    <t>22648444</t>
  </si>
  <si>
    <t>Староберезовский сельсовет</t>
  </si>
  <si>
    <t>22648452</t>
  </si>
  <si>
    <t>Толбинский сельсовет</t>
  </si>
  <si>
    <t>22648456</t>
  </si>
  <si>
    <t>Шубинский сельсовет</t>
  </si>
  <si>
    <t>22648460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</si>
  <si>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</si>
  <si>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</si>
  <si>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</si>
  <si>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</si>
  <si>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</si>
  <si>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</si>
  <si>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</si>
  <si>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</si>
  <si>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</si>
  <si>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</si>
  <si>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Мурзицкий сельсовет</t>
  </si>
  <si>
    <t>22649440</t>
  </si>
  <si>
    <t>Крутецкий сельсовет</t>
  </si>
  <si>
    <t>22650420</t>
  </si>
  <si>
    <t>Панинский сельсовет</t>
  </si>
  <si>
    <t>22650424</t>
  </si>
  <si>
    <t>Рожковский сельсовет</t>
  </si>
  <si>
    <t>22650428</t>
  </si>
  <si>
    <t>Селитьбенский сельсовет</t>
  </si>
  <si>
    <t>22650432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</si>
  <si>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</si>
  <si>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</si>
  <si>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</si>
  <si>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</si>
  <si>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</si>
  <si>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</si>
  <si>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Красноватрасский сельсовет</t>
  </si>
  <si>
    <t>22651416</t>
  </si>
  <si>
    <t>Маклаковский сельсовет</t>
  </si>
  <si>
    <t>22651414</t>
  </si>
  <si>
    <t>Турбанский сельсовет</t>
  </si>
  <si>
    <t>22651440</t>
  </si>
  <si>
    <t>Бердниковский сельсовет</t>
  </si>
  <si>
    <t>22652404</t>
  </si>
  <si>
    <t>Большесодомовский сельсовет</t>
  </si>
  <si>
    <t>22652408</t>
  </si>
  <si>
    <t>Вязовский сельсовет</t>
  </si>
  <si>
    <t>22652412</t>
  </si>
  <si>
    <t>Пакалевский сельсовет</t>
  </si>
  <si>
    <t>22652416</t>
  </si>
  <si>
    <t>Березятский сельсовет</t>
  </si>
  <si>
    <t>22653424</t>
  </si>
  <si>
    <t>Кодочиговский сельсовет</t>
  </si>
  <si>
    <t>22653408</t>
  </si>
  <si>
    <t>Ложкинский сельсовет</t>
  </si>
  <si>
    <t>22653412</t>
  </si>
  <si>
    <t>Одошнурский сельсовет</t>
  </si>
  <si>
    <t>22653416</t>
  </si>
  <si>
    <t>Ошминский сельсовет</t>
  </si>
  <si>
    <t>22653420</t>
  </si>
  <si>
    <t>Рабочий поселок Пижма</t>
  </si>
  <si>
    <t>22653154</t>
  </si>
  <si>
    <t>Рабочий поселок Шайгино</t>
  </si>
  <si>
    <t>22653158</t>
  </si>
  <si>
    <t>Увийский сельсовет</t>
  </si>
  <si>
    <t>22653436</t>
  </si>
  <si>
    <t>Большеарьевский сельсовет</t>
  </si>
  <si>
    <t>22654408</t>
  </si>
  <si>
    <t>Большепесочнинский сельсовет</t>
  </si>
  <si>
    <t>22654409</t>
  </si>
  <si>
    <t>Ворошиловский сельсовет</t>
  </si>
  <si>
    <t>22654410</t>
  </si>
  <si>
    <t>22654412</t>
  </si>
  <si>
    <t>22654416</t>
  </si>
  <si>
    <t>Карповский сельсовет</t>
  </si>
  <si>
    <t>22654420</t>
  </si>
  <si>
    <t>Карпунихинский сельсовет</t>
  </si>
  <si>
    <t>22654424</t>
  </si>
  <si>
    <t>22654428</t>
  </si>
  <si>
    <t>Минеевский сельсовет</t>
  </si>
  <si>
    <t>22654430</t>
  </si>
  <si>
    <t>Обходский сельсовет</t>
  </si>
  <si>
    <t>22654432</t>
  </si>
  <si>
    <t>22654436</t>
  </si>
  <si>
    <t>Темтовский сельсовет</t>
  </si>
  <si>
    <t>22654440</t>
  </si>
  <si>
    <t>Устанский сельсовет</t>
  </si>
  <si>
    <t>22654444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</si>
  <si>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</si>
  <si>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</si>
  <si>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</si>
  <si>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</si>
  <si>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</si>
  <si>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</si>
  <si>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Рабочий поселок Шаранга</t>
  </si>
  <si>
    <t>22656151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</si>
  <si>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</si>
  <si>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</si>
  <si>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</si>
  <si>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</si>
  <si>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</si>
  <si>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</si>
  <si>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</si>
  <si>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</si>
  <si>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Архангельский сельсовет</t>
  </si>
  <si>
    <t>22657404</t>
  </si>
  <si>
    <t>Кержемокский сельсовет</t>
  </si>
  <si>
    <t>22657416</t>
  </si>
  <si>
    <t>Красноборский сельсовет</t>
  </si>
  <si>
    <t>22657428</t>
  </si>
  <si>
    <t>Силинский сельсовет</t>
  </si>
  <si>
    <t>22657436</t>
  </si>
  <si>
    <t>Смирновский сельсовет</t>
  </si>
  <si>
    <t>22657448</t>
  </si>
  <si>
    <t>Староиванцевский сельсовет</t>
  </si>
  <si>
    <t>22657456</t>
  </si>
  <si>
    <t>Шараповский сельсовет</t>
  </si>
  <si>
    <t>22657460</t>
  </si>
  <si>
    <t>О</t>
  </si>
  <si>
    <t>АО "Волга"</t>
  </si>
  <si>
    <t>26358098</t>
  </si>
  <si>
    <t>МУП "Варнавинкоммунсервис"</t>
  </si>
  <si>
    <t>5207003582</t>
  </si>
  <si>
    <t>ОАО "ПАНСИОНАТ "БУРЕВЕСТНИК"</t>
  </si>
  <si>
    <t>МУП ЖКХ "БОГОЯВЛЕНСКОЕ"</t>
  </si>
  <si>
    <t>Кулебакский муниципальный район</t>
  </si>
  <si>
    <t>22638000</t>
  </si>
  <si>
    <t>Саваслейский сельсовет</t>
  </si>
  <si>
    <t>22638424</t>
  </si>
  <si>
    <t>АО "НЗСМ"</t>
  </si>
  <si>
    <t>ПАО "ПАВЛОВСКИЙ АВТОБУС"</t>
  </si>
  <si>
    <t>АО "САПТ"</t>
  </si>
  <si>
    <t>МУП "СПАССКОЕ ЖКХ"</t>
  </si>
  <si>
    <t>АО "Борский водоканал"</t>
  </si>
  <si>
    <t>АО "ЖКХ "КАЛИКИНСКОЕ"</t>
  </si>
  <si>
    <t>АО "ЛИНДОВСКОЕ"</t>
  </si>
  <si>
    <t>26358306</t>
  </si>
  <si>
    <t>Каликинский шпалопропиточный завод - филиал ОАО  "БетЭлТранс"</t>
  </si>
  <si>
    <t>5246001839</t>
  </si>
  <si>
    <t>997650001</t>
  </si>
  <si>
    <t>АО "ИП "Ока-Полимер"</t>
  </si>
  <si>
    <t>ПАО "РУСПОЛИМЕТ"</t>
  </si>
  <si>
    <t>ПАО "Завод "Красное Сормово"</t>
  </si>
  <si>
    <t>КУЗНЕЦОВСКОЕ МУП ЖКХ</t>
  </si>
  <si>
    <t>28053496</t>
  </si>
  <si>
    <t>МУП "СяваТепло"</t>
  </si>
  <si>
    <t>5239010688</t>
  </si>
  <si>
    <t>606414, Нижегородская область, Балахнинский район, д.Конево, ул.Советская, д.5</t>
  </si>
  <si>
    <t>Языкова Галина Михайловна</t>
  </si>
  <si>
    <t>МУП "Конево"</t>
  </si>
  <si>
    <t>http://mupkonevo.ru/articles</t>
  </si>
  <si>
    <t>Сайт МУП "Конево"</t>
  </si>
  <si>
    <t>28.03.2016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</si>
</sst>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-* #,##0.00[$€-1]_-;\-* #,##0.00[$€-1]_-;_-* &quot;-&quot;??[$€-1]_-"/>
  </numFmts>
  <fonts count="75"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10"/>
      <color indexed="8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sz val="9"/>
      <color indexed="10"/>
      <name val="Tahoma"/>
      <family val="2"/>
    </font>
    <font>
      <sz val="11"/>
      <color indexed="8"/>
      <name val="Marlett"/>
      <family val="0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 val="single"/>
      <sz val="9"/>
      <color indexed="62"/>
      <name val="Tahoma"/>
      <family val="2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b/>
      <sz val="9"/>
      <color indexed="9"/>
      <name val="Tahoma"/>
      <family val="2"/>
    </font>
    <font>
      <b/>
      <u val="single"/>
      <sz val="9"/>
      <name val="Tahoma"/>
      <family val="2"/>
    </font>
    <font>
      <sz val="11"/>
      <name val="Wingdings 2"/>
      <family val="1"/>
    </font>
    <font>
      <sz val="11"/>
      <name val="Webdings2"/>
      <family val="0"/>
    </font>
    <font>
      <sz val="11"/>
      <color indexed="55"/>
      <name val="Wingdings 2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6"/>
      <name val="Tahoma"/>
      <family val="2"/>
    </font>
    <font>
      <sz val="9"/>
      <color indexed="56"/>
      <name val="Tahoma"/>
      <family val="2"/>
    </font>
    <font>
      <sz val="10"/>
      <name val="Arial"/>
      <family val="2"/>
    </font>
    <font>
      <u val="single"/>
      <sz val="9"/>
      <color indexed="12"/>
      <name val="Tahoma"/>
      <family val="2"/>
    </font>
    <font>
      <u val="single"/>
      <sz val="9"/>
      <color indexed="6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7"/>
      <color indexed="8"/>
      <name val="Tahoma"/>
      <family val="2"/>
    </font>
    <font>
      <sz val="8"/>
      <color indexed="53"/>
      <name val="Tahoma"/>
      <family val="2"/>
    </font>
    <font>
      <sz val="8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u val="single"/>
      <sz val="9"/>
      <color rgb="FF333399"/>
      <name val="Tahoma"/>
      <family val="2"/>
    </font>
    <font>
      <sz val="11"/>
      <color theme="1"/>
      <name val="Calibri"/>
      <family val="2"/>
    </font>
    <font>
      <sz val="9"/>
      <color theme="0"/>
      <name val="Tahoma"/>
      <family val="2"/>
    </font>
    <font>
      <sz val="8"/>
      <color rgb="FFFF0000"/>
      <name val="Tahoma"/>
      <family val="2"/>
    </font>
    <font>
      <sz val="8"/>
      <color theme="1"/>
      <name val="Arial Narrow"/>
      <family val="2"/>
    </font>
    <font>
      <sz val="9"/>
      <color rgb="FF000000"/>
      <name val="Tahoma"/>
      <family val="2"/>
    </font>
    <font>
      <b/>
      <sz val="8"/>
      <name val="Tahoma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>
        <color indexed="22"/>
      </left>
      <right/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/>
    </border>
    <border>
      <left style="medium">
        <color indexed="22"/>
      </left>
      <right/>
      <top/>
      <bottom/>
    </border>
    <border>
      <left/>
      <right style="thick">
        <color indexed="22"/>
      </right>
      <top style="medium">
        <color indexed="22"/>
      </top>
      <bottom/>
    </border>
    <border>
      <left/>
      <right/>
      <top style="medium">
        <color indexed="22"/>
      </top>
      <bottom/>
    </border>
    <border>
      <left style="medium">
        <color indexed="22"/>
      </left>
      <right/>
      <top style="medium">
        <color indexed="22"/>
      </top>
      <bottom/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/>
      <right/>
      <top/>
      <bottom style="thick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rgb="FFC0C0C0"/>
      </bottom>
    </border>
    <border>
      <left/>
      <right/>
      <top style="thin">
        <color indexed="22"/>
      </top>
      <bottom style="thin">
        <color rgb="FFC0C0C0"/>
      </bottom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</border>
    <border>
      <left/>
      <right style="thin">
        <color indexed="22"/>
      </right>
      <top style="thin">
        <color indexed="22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</border>
    <border>
      <left style="thin">
        <color indexed="22"/>
      </left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double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double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rgb="FFC0C0C0"/>
      </right>
      <top style="thin">
        <color indexed="22"/>
      </top>
      <bottom style="thin">
        <color indexed="22"/>
      </bottom>
    </border>
    <border>
      <left style="thin">
        <color indexed="55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/>
    </border>
    <border>
      <left/>
      <right/>
      <top/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 style="thin">
        <color indexed="55"/>
      </top>
      <bottom style="thin">
        <color indexed="55"/>
      </bottom>
    </border>
  </borders>
  <cellStyleXfs count="71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164" fontId="4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17" fillId="2" borderId="1" applyNumberFormat="0" applyAlignment="0">
      <protection/>
    </xf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47" fillId="3" borderId="2" applyNumberFormat="0">
      <alignment horizontal="center" vertical="center"/>
      <protection/>
    </xf>
    <xf numFmtId="0" fontId="12" fillId="4" borderId="1" applyNumberFormat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" fillId="0" borderId="3" applyBorder="0">
      <alignment horizontal="center" vertical="center" wrapText="1"/>
      <protection/>
    </xf>
    <xf numFmtId="4" fontId="0" fillId="5" borderId="4" applyBorder="0">
      <alignment horizontal="right"/>
      <protection/>
    </xf>
    <xf numFmtId="0" fontId="6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6" fillId="6" borderId="0" applyNumberFormat="0" applyBorder="0" applyAlignment="0">
      <protection/>
    </xf>
    <xf numFmtId="49" fontId="0" fillId="0" borderId="0" applyBorder="0">
      <alignment vertical="top"/>
      <protection/>
    </xf>
    <xf numFmtId="49" fontId="0" fillId="6" borderId="0" applyBorder="0">
      <alignment vertical="top"/>
      <protection/>
    </xf>
    <xf numFmtId="0" fontId="4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0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8">
    <xf numFmtId="49" fontId="0" fillId="0" borderId="0" xfId="0" applyAlignment="1">
      <alignment vertical="top"/>
    </xf>
    <xf numFmtId="49" fontId="0" fillId="0" borderId="5" xfId="0" applyBorder="1" applyAlignment="1">
      <alignment vertical="top"/>
    </xf>
    <xf numFmtId="49" fontId="0" fillId="0" borderId="5" xfId="0" applyBorder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7" borderId="4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62" applyFont="1" applyAlignment="1" applyProtection="1">
      <alignment vertical="center" wrapText="1"/>
      <protection/>
    </xf>
    <xf numFmtId="49" fontId="10" fillId="0" borderId="0" xfId="62" applyFont="1" applyAlignment="1" applyProtection="1">
      <alignment vertical="center"/>
      <protection/>
    </xf>
    <xf numFmtId="0" fontId="0" fillId="0" borderId="6" xfId="61" applyFont="1" applyFill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center" vertical="center" wrapText="1"/>
      <protection/>
    </xf>
    <xf numFmtId="0" fontId="0" fillId="0" borderId="0" xfId="61" applyFont="1" applyAlignment="1" applyProtection="1">
      <alignment vertical="center" wrapText="1"/>
      <protection/>
    </xf>
    <xf numFmtId="0" fontId="0" fillId="0" borderId="0" xfId="61" applyFont="1" applyAlignment="1" applyProtection="1">
      <alignment horizontal="left" vertical="center" wrapText="1"/>
      <protection/>
    </xf>
    <xf numFmtId="0" fontId="0" fillId="0" borderId="0" xfId="61" applyFont="1" applyProtection="1">
      <alignment/>
      <protection/>
    </xf>
    <xf numFmtId="0" fontId="0" fillId="8" borderId="0" xfId="61" applyFont="1" applyFill="1" applyBorder="1" applyProtection="1">
      <alignment/>
      <protection/>
    </xf>
    <xf numFmtId="49" fontId="0" fillId="5" borderId="7" xfId="6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61" applyFont="1">
      <alignment/>
      <protection/>
    </xf>
    <xf numFmtId="0" fontId="23" fillId="0" borderId="0" xfId="61" applyFont="1">
      <alignment/>
      <protection/>
    </xf>
    <xf numFmtId="49" fontId="0" fillId="0" borderId="0" xfId="57" applyFont="1" applyProtection="1">
      <alignment vertical="top"/>
      <protection/>
    </xf>
    <xf numFmtId="49" fontId="0" fillId="0" borderId="0" xfId="57" applyProtection="1">
      <alignment vertical="top"/>
      <protection/>
    </xf>
    <xf numFmtId="0" fontId="10" fillId="0" borderId="0" xfId="64" applyNumberFormat="1" applyFont="1" applyFill="1" applyAlignment="1" applyProtection="1">
      <alignment vertical="center" wrapText="1"/>
      <protection/>
    </xf>
    <xf numFmtId="0" fontId="10" fillId="0" borderId="0" xfId="64" applyFont="1" applyFill="1" applyAlignment="1" applyProtection="1">
      <alignment horizontal="left" vertical="center" wrapText="1"/>
      <protection/>
    </xf>
    <xf numFmtId="0" fontId="10" fillId="0" borderId="0" xfId="64" applyFont="1" applyAlignment="1" applyProtection="1">
      <alignment vertical="center" wrapText="1"/>
      <protection/>
    </xf>
    <xf numFmtId="0" fontId="10" fillId="0" borderId="0" xfId="64" applyFont="1" applyAlignment="1" applyProtection="1">
      <alignment horizontal="center" vertical="center" wrapText="1"/>
      <protection/>
    </xf>
    <xf numFmtId="0" fontId="10" fillId="0" borderId="0" xfId="64" applyFont="1" applyFill="1" applyAlignment="1" applyProtection="1">
      <alignment vertical="center" wrapText="1"/>
      <protection/>
    </xf>
    <xf numFmtId="0" fontId="21" fillId="0" borderId="0" xfId="64" applyFont="1" applyAlignment="1" applyProtection="1">
      <alignment vertical="center" wrapText="1"/>
      <protection/>
    </xf>
    <xf numFmtId="0" fontId="0" fillId="8" borderId="0" xfId="64" applyFont="1" applyFill="1" applyBorder="1" applyAlignment="1" applyProtection="1">
      <alignment vertical="center" wrapText="1"/>
      <protection/>
    </xf>
    <xf numFmtId="0" fontId="0" fillId="0" borderId="0" xfId="64" applyFont="1" applyBorder="1" applyAlignment="1" applyProtection="1">
      <alignment vertical="center" wrapText="1"/>
      <protection/>
    </xf>
    <xf numFmtId="0" fontId="0" fillId="0" borderId="0" xfId="64" applyFont="1" applyAlignment="1" applyProtection="1">
      <alignment horizontal="right" vertical="center"/>
      <protection/>
    </xf>
    <xf numFmtId="0" fontId="0" fillId="0" borderId="0" xfId="64" applyFont="1" applyAlignment="1" applyProtection="1">
      <alignment horizontal="center" vertical="center" wrapText="1"/>
      <protection/>
    </xf>
    <xf numFmtId="0" fontId="0" fillId="0" borderId="0" xfId="64" applyFont="1" applyAlignment="1" applyProtection="1">
      <alignment vertical="center" wrapText="1"/>
      <protection/>
    </xf>
    <xf numFmtId="0" fontId="24" fillId="8" borderId="0" xfId="64" applyFont="1" applyFill="1" applyBorder="1" applyAlignment="1" applyProtection="1">
      <alignment vertical="center" wrapText="1"/>
      <protection/>
    </xf>
    <xf numFmtId="0" fontId="7" fillId="8" borderId="0" xfId="64" applyFont="1" applyFill="1" applyBorder="1" applyAlignment="1" applyProtection="1">
      <alignment vertical="center" wrapText="1"/>
      <protection/>
    </xf>
    <xf numFmtId="0" fontId="0" fillId="8" borderId="0" xfId="64" applyFont="1" applyFill="1" applyBorder="1" applyAlignment="1" applyProtection="1">
      <alignment horizontal="right" vertical="center" wrapText="1" indent="1"/>
      <protection/>
    </xf>
    <xf numFmtId="0" fontId="25" fillId="8" borderId="0" xfId="64" applyFont="1" applyFill="1" applyBorder="1" applyAlignment="1" applyProtection="1">
      <alignment horizontal="center" vertical="center" wrapText="1"/>
      <protection/>
    </xf>
    <xf numFmtId="14" fontId="10" fillId="8" borderId="0" xfId="64" applyNumberFormat="1" applyFont="1" applyFill="1" applyBorder="1" applyAlignment="1" applyProtection="1">
      <alignment horizontal="center" vertical="center" wrapText="1"/>
      <protection/>
    </xf>
    <xf numFmtId="0" fontId="10" fillId="8" borderId="0" xfId="64" applyNumberFormat="1" applyFont="1" applyFill="1" applyBorder="1" applyAlignment="1" applyProtection="1">
      <alignment horizontal="center" vertical="center" wrapText="1"/>
      <protection/>
    </xf>
    <xf numFmtId="0" fontId="0" fillId="8" borderId="0" xfId="64" applyNumberFormat="1" applyFont="1" applyFill="1" applyBorder="1" applyAlignment="1" applyProtection="1">
      <alignment horizontal="center" vertical="center" wrapText="1"/>
      <protection/>
    </xf>
    <xf numFmtId="0" fontId="0" fillId="8" borderId="0" xfId="64" applyFont="1" applyFill="1" applyBorder="1" applyAlignment="1" applyProtection="1">
      <alignment horizontal="center" vertical="center" wrapText="1"/>
      <protection/>
    </xf>
    <xf numFmtId="14" fontId="0" fillId="8" borderId="0" xfId="64" applyNumberFormat="1" applyFont="1" applyFill="1" applyBorder="1" applyAlignment="1" applyProtection="1">
      <alignment horizontal="center" vertical="center" wrapText="1"/>
      <protection/>
    </xf>
    <xf numFmtId="0" fontId="21" fillId="0" borderId="0" xfId="64" applyFont="1" applyAlignment="1" applyProtection="1">
      <alignment horizontal="center" vertical="center" wrapText="1"/>
      <protection/>
    </xf>
    <xf numFmtId="0" fontId="26" fillId="8" borderId="0" xfId="64" applyNumberFormat="1" applyFont="1" applyFill="1" applyBorder="1" applyAlignment="1" applyProtection="1">
      <alignment horizontal="center" vertical="center" wrapText="1"/>
      <protection/>
    </xf>
    <xf numFmtId="0" fontId="0" fillId="8" borderId="0" xfId="64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4" applyFont="1" applyFill="1" applyAlignment="1" applyProtection="1">
      <alignment vertical="center"/>
      <protection/>
    </xf>
    <xf numFmtId="0" fontId="10" fillId="0" borderId="0" xfId="64" applyFont="1" applyFill="1" applyBorder="1" applyAlignment="1" applyProtection="1">
      <alignment vertical="center" wrapText="1"/>
      <protection/>
    </xf>
    <xf numFmtId="49" fontId="10" fillId="0" borderId="0" xfId="64" applyNumberFormat="1" applyFont="1" applyFill="1" applyBorder="1" applyAlignment="1" applyProtection="1">
      <alignment horizontal="left" vertical="center" wrapText="1"/>
      <protection/>
    </xf>
    <xf numFmtId="49" fontId="24" fillId="8" borderId="0" xfId="64" applyNumberFormat="1" applyFont="1" applyFill="1" applyBorder="1" applyAlignment="1" applyProtection="1">
      <alignment horizontal="center" vertical="center" wrapText="1"/>
      <protection/>
    </xf>
    <xf numFmtId="0" fontId="0" fillId="8" borderId="8" xfId="64" applyFont="1" applyFill="1" applyBorder="1" applyAlignment="1" applyProtection="1">
      <alignment horizontal="right" vertical="center" wrapText="1" indent="1"/>
      <protection/>
    </xf>
    <xf numFmtId="0" fontId="27" fillId="0" borderId="0" xfId="64" applyFont="1" applyAlignment="1" applyProtection="1">
      <alignment vertical="center" wrapText="1"/>
      <protection/>
    </xf>
    <xf numFmtId="0" fontId="0" fillId="9" borderId="6" xfId="61" applyFont="1" applyFill="1" applyBorder="1" applyAlignment="1">
      <alignment horizontal="center" vertical="center"/>
      <protection/>
    </xf>
    <xf numFmtId="49" fontId="0" fillId="7" borderId="9" xfId="64" applyNumberFormat="1" applyFont="1" applyFill="1" applyBorder="1" applyAlignment="1" applyProtection="1">
      <alignment horizontal="center" vertical="center" wrapText="1"/>
      <protection/>
    </xf>
    <xf numFmtId="49" fontId="0" fillId="10" borderId="0" xfId="0" applyFill="1" applyAlignment="1" applyProtection="1">
      <alignment vertical="top"/>
      <protection/>
    </xf>
    <xf numFmtId="0" fontId="0" fillId="0" borderId="0" xfId="66" applyFont="1" applyFill="1" applyAlignment="1" applyProtection="1">
      <alignment vertical="center" wrapText="1"/>
      <protection/>
    </xf>
    <xf numFmtId="0" fontId="0" fillId="8" borderId="0" xfId="66" applyFont="1" applyFill="1" applyBorder="1" applyAlignment="1" applyProtection="1">
      <alignment vertical="center" wrapText="1"/>
      <protection/>
    </xf>
    <xf numFmtId="0" fontId="0" fillId="8" borderId="0" xfId="66" applyFont="1" applyFill="1" applyBorder="1" applyAlignment="1" applyProtection="1">
      <alignment horizontal="right" vertical="center" wrapText="1"/>
      <protection/>
    </xf>
    <xf numFmtId="0" fontId="1" fillId="0" borderId="0" xfId="59" applyProtection="1">
      <alignment/>
      <protection/>
    </xf>
    <xf numFmtId="0" fontId="0" fillId="0" borderId="0" xfId="63" applyFont="1" applyFill="1" applyBorder="1" applyAlignment="1" applyProtection="1">
      <alignment horizontal="left" vertical="center" wrapText="1" indent="1"/>
      <protection/>
    </xf>
    <xf numFmtId="4" fontId="0" fillId="0" borderId="0" xfId="49" applyFont="1" applyFill="1" applyBorder="1" applyAlignment="1" applyProtection="1">
      <alignment horizontal="right" vertical="center" wrapText="1"/>
      <protection/>
    </xf>
    <xf numFmtId="0" fontId="21" fillId="0" borderId="0" xfId="64" applyNumberFormat="1" applyFont="1" applyFill="1" applyBorder="1" applyAlignment="1" applyProtection="1">
      <alignment horizontal="center" vertical="top" wrapText="1"/>
      <protection/>
    </xf>
    <xf numFmtId="0" fontId="0" fillId="8" borderId="8" xfId="64" applyFont="1" applyFill="1" applyBorder="1" applyAlignment="1" applyProtection="1">
      <alignment horizontal="right" vertical="center" wrapText="1" indent="1"/>
      <protection/>
    </xf>
    <xf numFmtId="0" fontId="0" fillId="8" borderId="0" xfId="64" applyFont="1" applyFill="1" applyBorder="1" applyAlignment="1" applyProtection="1">
      <alignment horizontal="center" vertical="center" wrapText="1"/>
      <protection/>
    </xf>
    <xf numFmtId="49" fontId="0" fillId="8" borderId="0" xfId="64" applyNumberFormat="1" applyFont="1" applyFill="1" applyBorder="1" applyAlignment="1" applyProtection="1">
      <alignment horizontal="right" vertical="center" wrapText="1" indent="1"/>
      <protection/>
    </xf>
    <xf numFmtId="0" fontId="0" fillId="8" borderId="7" xfId="61" applyFont="1" applyFill="1" applyBorder="1" applyAlignment="1" applyProtection="1">
      <alignment horizontal="center" vertical="center"/>
      <protection/>
    </xf>
    <xf numFmtId="49" fontId="31" fillId="8" borderId="0" xfId="48" applyNumberFormat="1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>
      <alignment vertical="top"/>
    </xf>
    <xf numFmtId="49" fontId="0" fillId="0" borderId="0" xfId="0" applyAlignment="1">
      <alignment horizontal="center" vertical="top"/>
    </xf>
    <xf numFmtId="0" fontId="18" fillId="10" borderId="0" xfId="66" applyFont="1" applyFill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top"/>
      <protection/>
    </xf>
    <xf numFmtId="0" fontId="0" fillId="0" borderId="9" xfId="63" applyFont="1" applyFill="1" applyBorder="1" applyAlignment="1" applyProtection="1">
      <alignment vertical="center" wrapText="1"/>
      <protection/>
    </xf>
    <xf numFmtId="49" fontId="0" fillId="0" borderId="0" xfId="0" applyAlignment="1">
      <alignment vertical="top" wrapText="1"/>
    </xf>
    <xf numFmtId="0" fontId="10" fillId="0" borderId="0" xfId="64" applyFont="1" applyAlignment="1" applyProtection="1">
      <alignment vertical="center" wrapText="1"/>
      <protection/>
    </xf>
    <xf numFmtId="0" fontId="0" fillId="0" borderId="9" xfId="63" applyFont="1" applyFill="1" applyBorder="1" applyAlignment="1" applyProtection="1">
      <alignment vertical="center" wrapText="1"/>
      <protection/>
    </xf>
    <xf numFmtId="0" fontId="0" fillId="7" borderId="9" xfId="64" applyFont="1" applyFill="1" applyBorder="1" applyAlignment="1" applyProtection="1">
      <alignment horizontal="center" vertical="center"/>
      <protection/>
    </xf>
    <xf numFmtId="49" fontId="0" fillId="0" borderId="0" xfId="0" applyFont="1" applyAlignment="1">
      <alignment vertical="top"/>
    </xf>
    <xf numFmtId="49" fontId="0" fillId="0" borderId="0" xfId="0" applyBorder="1" applyAlignment="1" applyProtection="1">
      <alignment vertical="top"/>
      <protection/>
    </xf>
    <xf numFmtId="49" fontId="0" fillId="0" borderId="0" xfId="0" applyFont="1" applyBorder="1" applyAlignment="1" applyProtection="1">
      <alignment vertical="top"/>
      <protection/>
    </xf>
    <xf numFmtId="49" fontId="10" fillId="0" borderId="0" xfId="0" applyFont="1" applyBorder="1" applyAlignment="1" applyProtection="1">
      <alignment vertical="top"/>
      <protection/>
    </xf>
    <xf numFmtId="0" fontId="10" fillId="8" borderId="0" xfId="0" applyNumberFormat="1" applyFont="1" applyFill="1" applyBorder="1" applyAlignment="1" applyProtection="1">
      <alignment/>
      <protection/>
    </xf>
    <xf numFmtId="0" fontId="0" fillId="8" borderId="0" xfId="0" applyNumberFormat="1" applyFont="1" applyFill="1" applyBorder="1" applyAlignment="1" applyProtection="1">
      <alignment/>
      <protection/>
    </xf>
    <xf numFmtId="0" fontId="18" fillId="0" borderId="0" xfId="47" applyFont="1" applyFill="1" applyBorder="1" applyAlignment="1" applyProtection="1">
      <alignment vertical="center" wrapText="1"/>
      <protection/>
    </xf>
    <xf numFmtId="0" fontId="17" fillId="0" borderId="0" xfId="47" applyFont="1" applyFill="1" applyBorder="1" applyAlignment="1" applyProtection="1">
      <alignment vertical="center" wrapText="1"/>
      <protection/>
    </xf>
    <xf numFmtId="0" fontId="10" fillId="0" borderId="0" xfId="66" applyFont="1" applyFill="1" applyAlignment="1" applyProtection="1">
      <alignment vertical="center" wrapText="1"/>
      <protection/>
    </xf>
    <xf numFmtId="49" fontId="10" fillId="0" borderId="0" xfId="0" applyFont="1" applyBorder="1" applyAlignment="1" applyProtection="1">
      <alignment vertical="top"/>
      <protection/>
    </xf>
    <xf numFmtId="49" fontId="7" fillId="0" borderId="0" xfId="0" applyFont="1" applyAlignment="1">
      <alignment vertical="top"/>
    </xf>
    <xf numFmtId="49" fontId="38" fillId="0" borderId="0" xfId="0" applyFont="1" applyBorder="1" applyAlignment="1" applyProtection="1">
      <alignment horizontal="center" vertical="center"/>
      <protection/>
    </xf>
    <xf numFmtId="0" fontId="38" fillId="8" borderId="0" xfId="66" applyFont="1" applyFill="1" applyBorder="1" applyAlignment="1" applyProtection="1">
      <alignment horizontal="center" vertical="center" wrapText="1"/>
      <protection/>
    </xf>
    <xf numFmtId="49" fontId="38" fillId="0" borderId="0" xfId="0" applyFont="1" applyAlignment="1">
      <alignment horizontal="center" vertical="center"/>
    </xf>
    <xf numFmtId="0" fontId="38" fillId="0" borderId="0" xfId="66" applyFont="1" applyFill="1" applyAlignment="1" applyProtection="1">
      <alignment horizontal="center" vertical="center" wrapText="1"/>
      <protection/>
    </xf>
    <xf numFmtId="0" fontId="38" fillId="8" borderId="0" xfId="61" applyFont="1" applyFill="1" applyBorder="1" applyAlignment="1" applyProtection="1">
      <alignment horizontal="center"/>
      <protection/>
    </xf>
    <xf numFmtId="0" fontId="38" fillId="0" borderId="0" xfId="61" applyFont="1" applyAlignment="1" applyProtection="1">
      <alignment horizontal="center" vertical="center"/>
      <protection/>
    </xf>
    <xf numFmtId="0" fontId="38" fillId="8" borderId="0" xfId="61" applyFont="1" applyFill="1" applyBorder="1" applyAlignment="1" applyProtection="1">
      <alignment horizontal="center" vertical="center"/>
      <protection/>
    </xf>
    <xf numFmtId="49" fontId="35" fillId="0" borderId="7" xfId="0" applyFont="1" applyBorder="1" applyAlignment="1">
      <alignment vertical="top" wrapText="1"/>
    </xf>
    <xf numFmtId="0" fontId="0" fillId="0" borderId="7" xfId="51" applyFont="1" applyBorder="1" applyAlignment="1" applyProtection="1">
      <alignment horizontal="justify" vertical="top" wrapText="1"/>
      <protection/>
    </xf>
    <xf numFmtId="0" fontId="0" fillId="8" borderId="0" xfId="64" applyFont="1" applyFill="1" applyBorder="1" applyAlignment="1" applyProtection="1">
      <alignment horizontal="right" vertical="center" wrapText="1" indent="1"/>
      <protection/>
    </xf>
    <xf numFmtId="0" fontId="0" fillId="8" borderId="0" xfId="64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66" applyFont="1" applyFill="1" applyAlignment="1" applyProtection="1">
      <alignment vertical="center" wrapText="1"/>
      <protection/>
    </xf>
    <xf numFmtId="0" fontId="0" fillId="8" borderId="10" xfId="66" applyFont="1" applyFill="1" applyBorder="1" applyAlignment="1" applyProtection="1">
      <alignment horizontal="center" vertical="center" wrapText="1"/>
      <protection/>
    </xf>
    <xf numFmtId="0" fontId="0" fillId="0" borderId="11" xfId="48" applyFont="1" applyFill="1" applyBorder="1" applyAlignment="1" applyProtection="1">
      <alignment horizontal="center" vertical="center" wrapText="1"/>
      <protection/>
    </xf>
    <xf numFmtId="0" fontId="0" fillId="8" borderId="11" xfId="66" applyFont="1" applyFill="1" applyBorder="1" applyAlignment="1" applyProtection="1">
      <alignment horizontal="center" vertical="center" wrapText="1"/>
      <protection/>
    </xf>
    <xf numFmtId="0" fontId="0" fillId="0" borderId="12" xfId="48" applyFont="1" applyFill="1" applyBorder="1" applyAlignment="1" applyProtection="1">
      <alignment horizontal="center" vertical="center" wrapText="1"/>
      <protection/>
    </xf>
    <xf numFmtId="0" fontId="0" fillId="0" borderId="9" xfId="66" applyFont="1" applyFill="1" applyBorder="1" applyAlignment="1" applyProtection="1">
      <alignment horizontal="center" vertical="center" wrapText="1"/>
      <protection/>
    </xf>
    <xf numFmtId="49" fontId="0" fillId="0" borderId="9" xfId="66" applyNumberFormat="1" applyFont="1" applyFill="1" applyBorder="1" applyAlignment="1" applyProtection="1">
      <alignment horizontal="left" vertical="center" wrapText="1"/>
      <protection/>
    </xf>
    <xf numFmtId="0" fontId="34" fillId="8" borderId="0" xfId="0" applyNumberFormat="1" applyFont="1" applyFill="1" applyBorder="1" applyAlignment="1" applyProtection="1">
      <alignment horizontal="center" vertical="center" wrapText="1"/>
      <protection/>
    </xf>
    <xf numFmtId="0" fontId="0" fillId="8" borderId="11" xfId="58" applyNumberFormat="1" applyFont="1" applyFill="1" applyBorder="1" applyAlignment="1" applyProtection="1">
      <alignment horizontal="center" vertical="center" wrapText="1"/>
      <protection/>
    </xf>
    <xf numFmtId="49" fontId="0" fillId="8" borderId="9" xfId="58" applyNumberFormat="1" applyFont="1" applyFill="1" applyBorder="1" applyAlignment="1" applyProtection="1">
      <alignment horizontal="center" vertical="center" wrapText="1"/>
      <protection/>
    </xf>
    <xf numFmtId="16" fontId="0" fillId="8" borderId="9" xfId="58" applyNumberFormat="1" applyFont="1" applyFill="1" applyBorder="1" applyAlignment="1" applyProtection="1">
      <alignment horizontal="center" vertical="center" wrapText="1"/>
      <protection/>
    </xf>
    <xf numFmtId="49" fontId="0" fillId="11" borderId="9" xfId="65" applyNumberFormat="1" applyFont="1" applyFill="1" applyBorder="1" applyAlignment="1" applyProtection="1">
      <alignment horizontal="center" vertical="center" wrapText="1"/>
      <protection locked="0"/>
    </xf>
    <xf numFmtId="49" fontId="0" fillId="11" borderId="9" xfId="58" applyNumberFormat="1" applyFont="1" applyFill="1" applyBorder="1" applyAlignment="1" applyProtection="1">
      <alignment horizontal="center" vertical="center" wrapText="1"/>
      <protection locked="0"/>
    </xf>
    <xf numFmtId="0" fontId="0" fillId="8" borderId="13" xfId="61" applyFont="1" applyFill="1" applyBorder="1" applyAlignment="1" applyProtection="1">
      <alignment horizontal="center" vertical="center"/>
      <protection/>
    </xf>
    <xf numFmtId="49" fontId="0" fillId="0" borderId="13" xfId="61" applyNumberFormat="1" applyFont="1" applyFill="1" applyBorder="1" applyAlignment="1" applyProtection="1">
      <alignment horizontal="left" vertical="center" wrapText="1"/>
      <protection/>
    </xf>
    <xf numFmtId="0" fontId="37" fillId="8" borderId="0" xfId="66" applyFont="1" applyFill="1" applyBorder="1" applyAlignment="1" applyProtection="1">
      <alignment vertical="center" wrapText="1"/>
      <protection/>
    </xf>
    <xf numFmtId="0" fontId="37" fillId="0" borderId="0" xfId="66" applyFont="1" applyFill="1" applyAlignment="1" applyProtection="1">
      <alignment vertical="center" wrapText="1"/>
      <protection/>
    </xf>
    <xf numFmtId="49" fontId="0" fillId="0" borderId="9" xfId="64" applyNumberFormat="1" applyFont="1" applyFill="1" applyBorder="1" applyAlignment="1" applyProtection="1">
      <alignment horizontal="center" vertical="center" wrapText="1"/>
      <protection/>
    </xf>
    <xf numFmtId="0" fontId="0" fillId="0" borderId="7" xfId="51" applyFont="1" applyBorder="1" applyAlignment="1" applyProtection="1">
      <alignment horizontal="justify" vertical="top" wrapText="1"/>
      <protection/>
    </xf>
    <xf numFmtId="0" fontId="0" fillId="8" borderId="9" xfId="58" applyNumberFormat="1" applyFont="1" applyFill="1" applyBorder="1" applyAlignment="1" applyProtection="1">
      <alignment horizontal="left" vertical="center" wrapText="1" indent="1"/>
      <protection/>
    </xf>
    <xf numFmtId="49" fontId="0" fillId="7" borderId="9" xfId="64" applyNumberFormat="1" applyFont="1" applyFill="1" applyBorder="1" applyAlignment="1" applyProtection="1">
      <alignment horizontal="center" vertical="center" wrapText="1"/>
      <protection/>
    </xf>
    <xf numFmtId="0" fontId="70" fillId="0" borderId="0" xfId="66" applyFont="1" applyFill="1" applyAlignment="1" applyProtection="1">
      <alignment vertical="center" wrapText="1"/>
      <protection/>
    </xf>
    <xf numFmtId="0" fontId="70" fillId="0" borderId="0" xfId="64" applyFont="1" applyAlignment="1" applyProtection="1">
      <alignment horizontal="center" vertical="center" wrapText="1"/>
      <protection/>
    </xf>
    <xf numFmtId="49" fontId="70" fillId="0" borderId="0" xfId="66" applyNumberFormat="1" applyFont="1" applyFill="1" applyAlignment="1" applyProtection="1">
      <alignment vertical="center" wrapText="1"/>
      <protection/>
    </xf>
    <xf numFmtId="49" fontId="0" fillId="0" borderId="0" xfId="65" applyNumberFormat="1" applyFont="1" applyAlignment="1" applyProtection="1">
      <alignment vertical="center" wrapText="1"/>
      <protection/>
    </xf>
    <xf numFmtId="0" fontId="0" fillId="0" borderId="0" xfId="65" applyFont="1" applyAlignment="1" applyProtection="1">
      <alignment vertical="center"/>
      <protection/>
    </xf>
    <xf numFmtId="49" fontId="0" fillId="0" borderId="0" xfId="65" applyNumberFormat="1" applyFont="1" applyAlignment="1" applyProtection="1">
      <alignment vertical="center" wrapText="1"/>
      <protection/>
    </xf>
    <xf numFmtId="0" fontId="0" fillId="0" borderId="0" xfId="66" applyFont="1" applyFill="1" applyAlignment="1" applyProtection="1">
      <alignment horizontal="right" vertical="top" wrapText="1"/>
      <protection/>
    </xf>
    <xf numFmtId="0" fontId="0" fillId="0" borderId="0" xfId="63" applyFont="1" applyFill="1" applyBorder="1" applyAlignment="1" applyProtection="1">
      <alignment vertical="center" wrapText="1"/>
      <protection/>
    </xf>
    <xf numFmtId="0" fontId="0" fillId="11" borderId="9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6" applyFont="1" applyFill="1" applyAlignment="1" applyProtection="1">
      <alignment horizontal="left" vertical="center" wrapText="1"/>
      <protection/>
    </xf>
    <xf numFmtId="0" fontId="0" fillId="0" borderId="9" xfId="48" applyFont="1" applyFill="1" applyBorder="1" applyAlignment="1" applyProtection="1">
      <alignment horizontal="left" vertical="center" wrapText="1"/>
      <protection/>
    </xf>
    <xf numFmtId="3" fontId="0" fillId="11" borderId="9" xfId="66" applyNumberFormat="1" applyFont="1" applyFill="1" applyBorder="1" applyAlignment="1" applyProtection="1">
      <alignment vertical="center" wrapText="1"/>
      <protection locked="0"/>
    </xf>
    <xf numFmtId="49" fontId="0" fillId="8" borderId="9" xfId="48" applyNumberFormat="1" applyFont="1" applyFill="1" applyBorder="1" applyAlignment="1" applyProtection="1">
      <alignment horizontal="center" vertical="center" wrapText="1"/>
      <protection/>
    </xf>
    <xf numFmtId="49" fontId="0" fillId="8" borderId="9" xfId="48" applyNumberFormat="1" applyFont="1" applyFill="1" applyBorder="1" applyAlignment="1" applyProtection="1">
      <alignment horizontal="center" vertical="center" wrapText="1"/>
      <protection/>
    </xf>
    <xf numFmtId="3" fontId="0" fillId="0" borderId="9" xfId="66" applyNumberFormat="1" applyFont="1" applyFill="1" applyBorder="1" applyAlignment="1" applyProtection="1">
      <alignment vertical="center" wrapText="1"/>
      <protection/>
    </xf>
    <xf numFmtId="0" fontId="39" fillId="0" borderId="0" xfId="51" applyFont="1" applyAlignment="1" applyProtection="1">
      <alignment wrapText="1"/>
      <protection/>
    </xf>
    <xf numFmtId="0" fontId="39" fillId="0" borderId="0" xfId="51" applyFont="1" applyAlignment="1" applyProtection="1">
      <alignment vertical="center" wrapText="1"/>
      <protection/>
    </xf>
    <xf numFmtId="0" fontId="39" fillId="0" borderId="14" xfId="51" applyFont="1" applyBorder="1" applyAlignment="1" applyProtection="1">
      <alignment vertical="center" wrapText="1"/>
      <protection/>
    </xf>
    <xf numFmtId="0" fontId="39" fillId="0" borderId="15" xfId="51" applyFont="1" applyBorder="1" applyAlignment="1" applyProtection="1">
      <alignment wrapText="1"/>
      <protection/>
    </xf>
    <xf numFmtId="0" fontId="39" fillId="0" borderId="16" xfId="51" applyFont="1" applyBorder="1" applyAlignment="1" applyProtection="1">
      <alignment vertical="center" wrapText="1"/>
      <protection/>
    </xf>
    <xf numFmtId="0" fontId="39" fillId="0" borderId="17" xfId="51" applyFont="1" applyBorder="1" applyAlignment="1" applyProtection="1">
      <alignment vertical="center" wrapText="1"/>
      <protection/>
    </xf>
    <xf numFmtId="0" fontId="39" fillId="0" borderId="0" xfId="51" applyFont="1" applyAlignment="1">
      <alignment vertical="center" wrapText="1"/>
      <protection/>
    </xf>
    <xf numFmtId="0" fontId="39" fillId="0" borderId="0" xfId="51" applyFont="1" applyBorder="1" applyAlignment="1" applyProtection="1">
      <alignment vertical="center" wrapText="1"/>
      <protection/>
    </xf>
    <xf numFmtId="0" fontId="41" fillId="0" borderId="0" xfId="51" applyFont="1" applyFill="1" applyBorder="1" applyAlignment="1" applyProtection="1">
      <alignment wrapText="1"/>
      <protection/>
    </xf>
    <xf numFmtId="0" fontId="39" fillId="0" borderId="0" xfId="51" applyFont="1" applyFill="1" applyAlignment="1">
      <alignment wrapText="1"/>
      <protection/>
    </xf>
    <xf numFmtId="0" fontId="39" fillId="0" borderId="0" xfId="51" applyFont="1" applyBorder="1" applyAlignment="1" applyProtection="1">
      <alignment wrapText="1"/>
      <protection/>
    </xf>
    <xf numFmtId="0" fontId="39" fillId="0" borderId="18" xfId="51" applyFont="1" applyBorder="1" applyAlignment="1" applyProtection="1">
      <alignment vertical="center" wrapText="1"/>
      <protection/>
    </xf>
    <xf numFmtId="0" fontId="40" fillId="0" borderId="19" xfId="51" applyFont="1" applyBorder="1" applyAlignment="1" applyProtection="1">
      <alignment vertical="center" wrapText="1"/>
      <protection/>
    </xf>
    <xf numFmtId="0" fontId="39" fillId="0" borderId="20" xfId="51" applyFont="1" applyBorder="1" applyAlignment="1" applyProtection="1">
      <alignment wrapText="1"/>
      <protection/>
    </xf>
    <xf numFmtId="49" fontId="0" fillId="0" borderId="0" xfId="54" applyFont="1" applyAlignment="1">
      <alignment vertical="top" wrapText="1"/>
      <protection/>
    </xf>
    <xf numFmtId="49" fontId="0" fillId="0" borderId="0" xfId="54" applyFont="1" applyFill="1" applyAlignment="1">
      <alignment vertical="top" wrapText="1"/>
      <protection/>
    </xf>
    <xf numFmtId="49" fontId="0" fillId="0" borderId="0" xfId="54" applyFont="1" applyAlignment="1">
      <alignment vertical="center" wrapText="1"/>
      <protection/>
    </xf>
    <xf numFmtId="0" fontId="42" fillId="0" borderId="0" xfId="51" applyFont="1" applyBorder="1" applyAlignment="1" applyProtection="1">
      <alignment wrapText="1"/>
      <protection/>
    </xf>
    <xf numFmtId="0" fontId="0" fillId="0" borderId="0" xfId="56" applyFont="1" applyAlignment="1" applyProtection="1">
      <alignment vertical="center" wrapText="1"/>
      <protection/>
    </xf>
    <xf numFmtId="0" fontId="0" fillId="0" borderId="0" xfId="56" applyFont="1" applyFill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11" fillId="0" borderId="0" xfId="44" applyNumberFormat="1" applyFont="1" applyAlignment="1" applyProtection="1">
      <alignment wrapText="1"/>
      <protection/>
    </xf>
    <xf numFmtId="0" fontId="13" fillId="0" borderId="0" xfId="60" applyFont="1" applyBorder="1" applyAlignment="1">
      <alignment horizontal="right" vertical="top" wrapText="1"/>
      <protection/>
    </xf>
    <xf numFmtId="49" fontId="22" fillId="8" borderId="21" xfId="55" applyFont="1" applyFill="1" applyBorder="1" applyAlignment="1" applyProtection="1">
      <alignment vertical="center" wrapText="1"/>
      <protection/>
    </xf>
    <xf numFmtId="49" fontId="19" fillId="8" borderId="22" xfId="55" applyFont="1" applyFill="1" applyBorder="1" applyAlignment="1">
      <alignment horizontal="left" vertical="center" wrapText="1"/>
      <protection/>
    </xf>
    <xf numFmtId="49" fontId="19" fillId="8" borderId="23" xfId="55" applyFont="1" applyFill="1" applyBorder="1" applyAlignment="1">
      <alignment horizontal="left" vertical="center" wrapText="1"/>
      <protection/>
    </xf>
    <xf numFmtId="49" fontId="22" fillId="8" borderId="24" xfId="55" applyFont="1" applyFill="1" applyBorder="1" applyAlignment="1" applyProtection="1">
      <alignment vertical="center" wrapText="1"/>
      <protection/>
    </xf>
    <xf numFmtId="49" fontId="13" fillId="8" borderId="0" xfId="55" applyFont="1" applyFill="1" applyBorder="1" applyAlignment="1">
      <alignment wrapText="1"/>
      <protection/>
    </xf>
    <xf numFmtId="49" fontId="13" fillId="8" borderId="25" xfId="55" applyFont="1" applyFill="1" applyBorder="1" applyAlignment="1">
      <alignment wrapText="1"/>
      <protection/>
    </xf>
    <xf numFmtId="49" fontId="11" fillId="8" borderId="0" xfId="42" applyNumberFormat="1" applyFont="1" applyFill="1" applyBorder="1" applyAlignment="1" applyProtection="1">
      <alignment horizontal="left" wrapText="1"/>
      <protection/>
    </xf>
    <xf numFmtId="49" fontId="11" fillId="8" borderId="0" xfId="42" applyNumberFormat="1" applyFont="1" applyFill="1" applyBorder="1" applyAlignment="1" applyProtection="1">
      <alignment wrapText="1"/>
      <protection/>
    </xf>
    <xf numFmtId="49" fontId="13" fillId="8" borderId="0" xfId="55" applyFont="1" applyFill="1" applyBorder="1" applyAlignment="1">
      <alignment horizontal="right" wrapText="1"/>
      <protection/>
    </xf>
    <xf numFmtId="49" fontId="19" fillId="8" borderId="0" xfId="55" applyFont="1" applyFill="1" applyBorder="1" applyAlignment="1">
      <alignment horizontal="left" vertical="center" wrapText="1"/>
      <protection/>
    </xf>
    <xf numFmtId="49" fontId="19" fillId="8" borderId="25" xfId="55" applyFont="1" applyFill="1" applyBorder="1" applyAlignment="1">
      <alignment horizontal="left" vertical="center" wrapText="1"/>
      <protection/>
    </xf>
    <xf numFmtId="49" fontId="13" fillId="0" borderId="0" xfId="55" applyFont="1" applyFill="1" applyBorder="1" applyAlignment="1" applyProtection="1">
      <alignment wrapText="1"/>
      <protection/>
    </xf>
    <xf numFmtId="0" fontId="17" fillId="0" borderId="0" xfId="33" applyFont="1" applyFill="1" applyBorder="1" applyAlignment="1" applyProtection="1">
      <alignment horizontal="left" vertical="top" wrapText="1"/>
      <protection/>
    </xf>
    <xf numFmtId="49" fontId="13" fillId="0" borderId="0" xfId="55" applyFont="1" applyFill="1" applyBorder="1" applyAlignment="1" applyProtection="1">
      <alignment vertical="top" wrapText="1"/>
      <protection/>
    </xf>
    <xf numFmtId="0" fontId="17" fillId="0" borderId="0" xfId="33" applyFont="1" applyFill="1" applyBorder="1" applyAlignment="1" applyProtection="1">
      <alignment horizontal="right" vertical="top" wrapText="1"/>
      <protection/>
    </xf>
    <xf numFmtId="49" fontId="39" fillId="7" borderId="7" xfId="53" applyNumberFormat="1" applyFont="1" applyFill="1" applyBorder="1" applyAlignment="1" applyProtection="1">
      <alignment horizontal="center" vertical="center" wrapText="1"/>
      <protection/>
    </xf>
    <xf numFmtId="49" fontId="39" fillId="5" borderId="7" xfId="53" applyNumberFormat="1" applyFont="1" applyFill="1" applyBorder="1" applyAlignment="1" applyProtection="1">
      <alignment horizontal="center" vertical="center" wrapText="1"/>
      <protection/>
    </xf>
    <xf numFmtId="49" fontId="22" fillId="8" borderId="24" xfId="55" applyFont="1" applyFill="1" applyBorder="1" applyAlignment="1" applyProtection="1">
      <alignment horizontal="center" vertical="center" wrapText="1"/>
      <protection/>
    </xf>
    <xf numFmtId="49" fontId="39" fillId="12" borderId="7" xfId="53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Border="1" applyAlignment="1">
      <alignment vertical="top"/>
    </xf>
    <xf numFmtId="49" fontId="0" fillId="0" borderId="23" xfId="0" applyBorder="1" applyAlignment="1">
      <alignment vertical="top"/>
    </xf>
    <xf numFmtId="49" fontId="0" fillId="0" borderId="24" xfId="0" applyBorder="1" applyAlignment="1">
      <alignment vertical="top"/>
    </xf>
    <xf numFmtId="49" fontId="0" fillId="0" borderId="25" xfId="0" applyBorder="1" applyAlignment="1">
      <alignment vertical="top"/>
    </xf>
    <xf numFmtId="49" fontId="70" fillId="0" borderId="0" xfId="0" applyFont="1" applyAlignment="1">
      <alignment vertical="top"/>
    </xf>
    <xf numFmtId="0" fontId="39" fillId="0" borderId="26" xfId="51" applyFont="1" applyBorder="1" applyAlignment="1" applyProtection="1">
      <alignment vertical="center" wrapText="1"/>
      <protection/>
    </xf>
    <xf numFmtId="0" fontId="0" fillId="13" borderId="27" xfId="66" applyFont="1" applyFill="1" applyBorder="1" applyAlignment="1" applyProtection="1">
      <alignment vertical="center" wrapText="1"/>
      <protection/>
    </xf>
    <xf numFmtId="49" fontId="30" fillId="13" borderId="28" xfId="0" applyFont="1" applyFill="1" applyBorder="1" applyAlignment="1" applyProtection="1">
      <alignment horizontal="left" vertical="center"/>
      <protection/>
    </xf>
    <xf numFmtId="49" fontId="28" fillId="13" borderId="28" xfId="0" applyFont="1" applyFill="1" applyBorder="1" applyAlignment="1" applyProtection="1">
      <alignment horizontal="center" vertical="top"/>
      <protection/>
    </xf>
    <xf numFmtId="49" fontId="0" fillId="14" borderId="9" xfId="65" applyNumberFormat="1" applyFont="1" applyFill="1" applyBorder="1" applyAlignment="1" applyProtection="1">
      <alignment horizontal="center" vertical="center" wrapText="1"/>
      <protection locked="0"/>
    </xf>
    <xf numFmtId="49" fontId="7" fillId="13" borderId="29" xfId="0" applyFont="1" applyFill="1" applyBorder="1" applyAlignment="1" applyProtection="1">
      <alignment horizontal="center" vertical="center"/>
      <protection/>
    </xf>
    <xf numFmtId="49" fontId="30" fillId="13" borderId="30" xfId="0" applyFont="1" applyFill="1" applyBorder="1" applyAlignment="1" applyProtection="1">
      <alignment horizontal="left" vertical="center" indent="1"/>
      <protection/>
    </xf>
    <xf numFmtId="0" fontId="0" fillId="0" borderId="0" xfId="66" applyFont="1" applyFill="1" applyBorder="1" applyAlignment="1" applyProtection="1">
      <alignment vertical="center" wrapText="1"/>
      <protection/>
    </xf>
    <xf numFmtId="4" fontId="0" fillId="11" borderId="31" xfId="66" applyNumberFormat="1" applyFont="1" applyFill="1" applyBorder="1" applyAlignment="1" applyProtection="1">
      <alignment vertical="center" wrapText="1"/>
      <protection locked="0"/>
    </xf>
    <xf numFmtId="49" fontId="30" fillId="13" borderId="32" xfId="0" applyFont="1" applyFill="1" applyBorder="1" applyAlignment="1" applyProtection="1">
      <alignment horizontal="left" vertical="center" indent="1"/>
      <protection/>
    </xf>
    <xf numFmtId="49" fontId="0" fillId="11" borderId="33" xfId="48" applyNumberFormat="1" applyFont="1" applyFill="1" applyBorder="1" applyAlignment="1" applyProtection="1">
      <alignment horizontal="left" vertical="center" wrapText="1" indent="1"/>
      <protection locked="0"/>
    </xf>
    <xf numFmtId="49" fontId="7" fillId="13" borderId="34" xfId="0" applyFont="1" applyFill="1" applyBorder="1" applyAlignment="1" applyProtection="1">
      <alignment horizontal="center" vertical="center"/>
      <protection/>
    </xf>
    <xf numFmtId="49" fontId="30" fillId="13" borderId="35" xfId="0" applyFont="1" applyFill="1" applyBorder="1" applyAlignment="1" applyProtection="1">
      <alignment horizontal="left" vertical="center"/>
      <protection/>
    </xf>
    <xf numFmtId="0" fontId="0" fillId="8" borderId="36" xfId="66" applyFont="1" applyFill="1" applyBorder="1" applyAlignment="1" applyProtection="1">
      <alignment horizontal="center" vertical="center" wrapText="1"/>
      <protection/>
    </xf>
    <xf numFmtId="0" fontId="0" fillId="0" borderId="36" xfId="48" applyFont="1" applyFill="1" applyBorder="1" applyAlignment="1" applyProtection="1">
      <alignment horizontal="center" vertical="center" wrapText="1"/>
      <protection/>
    </xf>
    <xf numFmtId="0" fontId="17" fillId="0" borderId="0" xfId="47" applyFont="1" applyFill="1" applyBorder="1" applyAlignment="1" applyProtection="1">
      <alignment horizontal="center" vertical="center" wrapText="1"/>
      <protection/>
    </xf>
    <xf numFmtId="0" fontId="0" fillId="0" borderId="0" xfId="47" applyFont="1" applyFill="1" applyBorder="1" applyAlignment="1" applyProtection="1">
      <alignment horizontal="center" vertical="center" wrapText="1"/>
      <protection/>
    </xf>
    <xf numFmtId="0" fontId="38" fillId="0" borderId="37" xfId="66" applyFont="1" applyFill="1" applyBorder="1" applyAlignment="1" applyProtection="1">
      <alignment vertical="top" wrapText="1"/>
      <protection/>
    </xf>
    <xf numFmtId="49" fontId="7" fillId="13" borderId="27" xfId="0" applyFont="1" applyFill="1" applyBorder="1" applyAlignment="1" applyProtection="1">
      <alignment horizontal="center" vertical="center"/>
      <protection/>
    </xf>
    <xf numFmtId="49" fontId="30" fillId="13" borderId="28" xfId="0" applyFont="1" applyFill="1" applyBorder="1" applyAlignment="1" applyProtection="1">
      <alignment horizontal="left" vertical="center" indent="1"/>
      <protection/>
    </xf>
    <xf numFmtId="49" fontId="30" fillId="13" borderId="38" xfId="0" applyFont="1" applyFill="1" applyBorder="1" applyAlignment="1" applyProtection="1">
      <alignment horizontal="left" vertical="center" indent="1"/>
      <protection/>
    </xf>
    <xf numFmtId="49" fontId="0" fillId="0" borderId="9" xfId="66" applyNumberFormat="1" applyFont="1" applyFill="1" applyBorder="1" applyAlignment="1" applyProtection="1">
      <alignment horizontal="center" vertical="center" wrapText="1"/>
      <protection/>
    </xf>
    <xf numFmtId="0" fontId="0" fillId="0" borderId="11" xfId="48" applyFont="1" applyFill="1" applyBorder="1" applyAlignment="1" applyProtection="1">
      <alignment horizontal="center" vertical="center" wrapText="1"/>
      <protection/>
    </xf>
    <xf numFmtId="0" fontId="0" fillId="0" borderId="12" xfId="48" applyFont="1" applyFill="1" applyBorder="1" applyAlignment="1" applyProtection="1">
      <alignment horizontal="center" vertical="center" wrapText="1"/>
      <protection/>
    </xf>
    <xf numFmtId="0" fontId="36" fillId="0" borderId="39" xfId="66" applyFont="1" applyFill="1" applyBorder="1" applyAlignment="1" applyProtection="1">
      <alignment vertical="center" wrapText="1"/>
      <protection/>
    </xf>
    <xf numFmtId="49" fontId="0" fillId="11" borderId="9" xfId="66" applyNumberFormat="1" applyFont="1" applyFill="1" applyBorder="1" applyAlignment="1" applyProtection="1">
      <alignment horizontal="left" vertical="center" wrapText="1"/>
      <protection locked="0"/>
    </xf>
    <xf numFmtId="49" fontId="30" fillId="13" borderId="30" xfId="0" applyFont="1" applyFill="1" applyBorder="1" applyAlignment="1" applyProtection="1">
      <alignment horizontal="left" vertical="center"/>
      <protection/>
    </xf>
    <xf numFmtId="49" fontId="0" fillId="8" borderId="40" xfId="48" applyNumberFormat="1" applyFont="1" applyFill="1" applyBorder="1" applyAlignment="1" applyProtection="1">
      <alignment horizontal="center" vertical="center" wrapText="1"/>
      <protection/>
    </xf>
    <xf numFmtId="0" fontId="0" fillId="0" borderId="41" xfId="48" applyFont="1" applyFill="1" applyBorder="1" applyAlignment="1" applyProtection="1">
      <alignment horizontal="left" vertical="center" wrapText="1"/>
      <protection/>
    </xf>
    <xf numFmtId="3" fontId="0" fillId="0" borderId="42" xfId="66" applyNumberFormat="1" applyFont="1" applyFill="1" applyBorder="1" applyAlignment="1" applyProtection="1">
      <alignment vertical="center" wrapText="1"/>
      <protection/>
    </xf>
    <xf numFmtId="0" fontId="38" fillId="0" borderId="37" xfId="66" applyFont="1" applyFill="1" applyBorder="1" applyAlignment="1" applyProtection="1">
      <alignment horizontal="center" vertical="center" wrapText="1"/>
      <protection/>
    </xf>
    <xf numFmtId="49" fontId="31" fillId="8" borderId="43" xfId="48" applyNumberFormat="1" applyFont="1" applyFill="1" applyBorder="1" applyAlignment="1" applyProtection="1">
      <alignment horizontal="center" vertical="center" wrapText="1"/>
      <protection/>
    </xf>
    <xf numFmtId="0" fontId="36" fillId="0" borderId="9" xfId="66" applyFont="1" applyFill="1" applyBorder="1" applyAlignment="1" applyProtection="1">
      <alignment vertical="center" wrapText="1"/>
      <protection/>
    </xf>
    <xf numFmtId="0" fontId="0" fillId="0" borderId="44" xfId="48" applyFont="1" applyFill="1" applyBorder="1" applyAlignment="1" applyProtection="1">
      <alignment horizontal="center" vertical="center" wrapText="1"/>
      <protection/>
    </xf>
    <xf numFmtId="49" fontId="0" fillId="0" borderId="38" xfId="66" applyNumberFormat="1" applyFont="1" applyFill="1" applyBorder="1" applyAlignment="1" applyProtection="1">
      <alignment horizontal="center" vertical="center" wrapText="1"/>
      <protection/>
    </xf>
    <xf numFmtId="49" fontId="7" fillId="13" borderId="45" xfId="0" applyFont="1" applyFill="1" applyBorder="1" applyAlignment="1" applyProtection="1">
      <alignment horizontal="center" vertical="center"/>
      <protection/>
    </xf>
    <xf numFmtId="49" fontId="30" fillId="13" borderId="46" xfId="0" applyFont="1" applyFill="1" applyBorder="1" applyAlignment="1" applyProtection="1">
      <alignment horizontal="left" vertical="center" indent="1"/>
      <protection/>
    </xf>
    <xf numFmtId="49" fontId="30" fillId="13" borderId="47" xfId="0" applyFont="1" applyFill="1" applyBorder="1" applyAlignment="1" applyProtection="1">
      <alignment horizontal="left" vertical="center"/>
      <protection/>
    </xf>
    <xf numFmtId="49" fontId="30" fillId="13" borderId="47" xfId="0" applyFont="1" applyFill="1" applyBorder="1" applyAlignment="1" applyProtection="1">
      <alignment horizontal="left" vertical="center" indent="1"/>
      <protection/>
    </xf>
    <xf numFmtId="49" fontId="0" fillId="11" borderId="9" xfId="65" applyNumberFormat="1" applyFont="1" applyFill="1" applyBorder="1" applyAlignment="1" applyProtection="1">
      <alignment horizontal="center" vertical="center" wrapText="1"/>
      <protection locked="0"/>
    </xf>
    <xf numFmtId="49" fontId="0" fillId="14" borderId="9" xfId="65" applyNumberFormat="1" applyFont="1" applyFill="1" applyBorder="1" applyAlignment="1" applyProtection="1">
      <alignment horizontal="center" vertical="center" wrapText="1"/>
      <protection/>
    </xf>
    <xf numFmtId="49" fontId="0" fillId="5" borderId="40" xfId="66" applyNumberFormat="1" applyFont="1" applyFill="1" applyBorder="1" applyAlignment="1" applyProtection="1">
      <alignment horizontal="left" vertical="center" wrapText="1"/>
      <protection locked="0"/>
    </xf>
    <xf numFmtId="49" fontId="30" fillId="13" borderId="46" xfId="0" applyFont="1" applyFill="1" applyBorder="1" applyAlignment="1" applyProtection="1">
      <alignment horizontal="left" vertical="center"/>
      <protection/>
    </xf>
    <xf numFmtId="0" fontId="0" fillId="0" borderId="9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66" applyFont="1" applyFill="1" applyAlignment="1" applyProtection="1">
      <alignment horizontal="right" vertical="center" wrapText="1"/>
      <protection/>
    </xf>
    <xf numFmtId="0" fontId="39" fillId="0" borderId="0" xfId="51" applyNumberFormat="1" applyFont="1" applyBorder="1" applyAlignment="1" applyProtection="1">
      <alignment vertical="center" wrapText="1"/>
      <protection/>
    </xf>
    <xf numFmtId="0" fontId="39" fillId="0" borderId="17" xfId="51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>
      <alignment horizontal="left" vertical="top" wrapText="1" indent="1"/>
    </xf>
    <xf numFmtId="0" fontId="39" fillId="0" borderId="16" xfId="51" applyNumberFormat="1" applyFont="1" applyBorder="1" applyAlignment="1" applyProtection="1">
      <alignment vertical="center" wrapText="1"/>
      <protection/>
    </xf>
    <xf numFmtId="0" fontId="39" fillId="0" borderId="0" xfId="51" applyNumberFormat="1" applyFont="1" applyAlignment="1">
      <alignment vertical="center" wrapText="1"/>
      <protection/>
    </xf>
    <xf numFmtId="0" fontId="39" fillId="0" borderId="0" xfId="51" applyNumberFormat="1" applyFont="1" applyAlignment="1" applyProtection="1">
      <alignment vertical="center" wrapText="1"/>
      <protection/>
    </xf>
    <xf numFmtId="0" fontId="0" fillId="0" borderId="0" xfId="0" applyNumberFormat="1" applyFont="1" applyAlignment="1">
      <alignment horizontal="left" vertical="top" wrapText="1" indent="2"/>
    </xf>
    <xf numFmtId="0" fontId="39" fillId="0" borderId="0" xfId="51" applyNumberFormat="1" applyFont="1" applyAlignment="1" applyProtection="1">
      <alignment wrapText="1"/>
      <protection/>
    </xf>
    <xf numFmtId="0" fontId="0" fillId="0" borderId="0" xfId="0" applyNumberFormat="1" applyFont="1" applyAlignment="1" quotePrefix="1">
      <alignment horizontal="left" vertical="top" wrapText="1" indent="3"/>
    </xf>
    <xf numFmtId="0" fontId="39" fillId="0" borderId="0" xfId="0" applyNumberFormat="1" applyFont="1" applyAlignment="1">
      <alignment wrapText="1"/>
    </xf>
    <xf numFmtId="0" fontId="39" fillId="0" borderId="0" xfId="0" applyNumberFormat="1" applyFont="1" applyAlignment="1">
      <alignment horizontal="left" vertical="center" wrapText="1"/>
    </xf>
    <xf numFmtId="49" fontId="39" fillId="11" borderId="7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2" applyProtection="1">
      <alignment/>
      <protection/>
    </xf>
    <xf numFmtId="0" fontId="71" fillId="8" borderId="0" xfId="66" applyFont="1" applyFill="1" applyBorder="1" applyAlignment="1" applyProtection="1">
      <alignment horizontal="right" vertical="center" wrapText="1"/>
      <protection/>
    </xf>
    <xf numFmtId="0" fontId="8" fillId="8" borderId="0" xfId="66" applyFont="1" applyFill="1" applyBorder="1" applyAlignment="1" applyProtection="1">
      <alignment horizontal="right" vertical="center"/>
      <protection/>
    </xf>
    <xf numFmtId="0" fontId="72" fillId="0" borderId="0" xfId="50" applyFont="1" applyAlignment="1">
      <alignment vertical="center"/>
      <protection/>
    </xf>
    <xf numFmtId="0" fontId="72" fillId="0" borderId="0" xfId="50" applyFont="1" applyAlignment="1">
      <alignment horizontal="right" vertical="center" wrapText="1"/>
      <protection/>
    </xf>
    <xf numFmtId="0" fontId="72" fillId="0" borderId="9" xfId="50" applyFont="1" applyBorder="1" applyAlignment="1">
      <alignment vertical="center" wrapText="1"/>
      <protection/>
    </xf>
    <xf numFmtId="0" fontId="72" fillId="0" borderId="9" xfId="50" applyFont="1" applyBorder="1" applyAlignment="1">
      <alignment horizontal="right" vertical="center" wrapText="1"/>
      <protection/>
    </xf>
    <xf numFmtId="0" fontId="72" fillId="0" borderId="0" xfId="50" applyFont="1" applyAlignment="1">
      <alignment horizontal="center" vertical="center"/>
      <protection/>
    </xf>
    <xf numFmtId="0" fontId="72" fillId="8" borderId="0" xfId="50" applyFont="1" applyFill="1" applyAlignment="1" applyProtection="1">
      <alignment vertical="center"/>
      <protection/>
    </xf>
    <xf numFmtId="0" fontId="72" fillId="8" borderId="0" xfId="50" applyFont="1" applyFill="1" applyAlignment="1" applyProtection="1">
      <alignment horizontal="center" vertical="center"/>
      <protection/>
    </xf>
    <xf numFmtId="0" fontId="72" fillId="8" borderId="0" xfId="50" applyFont="1" applyFill="1" applyAlignment="1" applyProtection="1">
      <alignment horizontal="right" vertical="center" wrapText="1"/>
      <protection/>
    </xf>
    <xf numFmtId="0" fontId="72" fillId="8" borderId="9" xfId="50" applyFont="1" applyFill="1" applyBorder="1" applyAlignment="1" applyProtection="1">
      <alignment vertical="center" wrapText="1"/>
      <protection/>
    </xf>
    <xf numFmtId="0" fontId="72" fillId="8" borderId="9" xfId="50" applyFont="1" applyFill="1" applyBorder="1" applyAlignment="1" applyProtection="1">
      <alignment horizontal="right" vertical="center" wrapText="1"/>
      <protection/>
    </xf>
    <xf numFmtId="0" fontId="70" fillId="0" borderId="0" xfId="64" applyFont="1" applyAlignment="1" applyProtection="1">
      <alignment vertical="center" wrapText="1"/>
      <protection/>
    </xf>
    <xf numFmtId="0" fontId="70" fillId="8" borderId="0" xfId="64" applyFont="1" applyFill="1" applyBorder="1" applyAlignment="1" applyProtection="1">
      <alignment horizontal="center" vertical="center" wrapText="1"/>
      <protection/>
    </xf>
    <xf numFmtId="49" fontId="70" fillId="8" borderId="0" xfId="64" applyNumberFormat="1" applyFont="1" applyFill="1" applyBorder="1" applyAlignment="1" applyProtection="1">
      <alignment horizontal="right" vertical="center" wrapText="1" indent="1"/>
      <protection/>
    </xf>
    <xf numFmtId="49" fontId="70" fillId="0" borderId="9" xfId="64" applyNumberFormat="1" applyFont="1" applyFill="1" applyBorder="1" applyAlignment="1" applyProtection="1">
      <alignment horizontal="center" vertical="center" wrapText="1"/>
      <protection/>
    </xf>
    <xf numFmtId="0" fontId="70" fillId="8" borderId="0" xfId="64" applyFont="1" applyFill="1" applyBorder="1" applyAlignment="1" applyProtection="1">
      <alignment horizontal="right" vertical="center" wrapText="1" indent="1"/>
      <protection/>
    </xf>
    <xf numFmtId="0" fontId="70" fillId="0" borderId="0" xfId="64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22" fontId="0" fillId="0" borderId="0" xfId="61" applyNumberFormat="1" applyFont="1" applyAlignment="1" applyProtection="1">
      <alignment horizontal="left" vertical="center" wrapText="1"/>
      <protection/>
    </xf>
    <xf numFmtId="49" fontId="0" fillId="11" borderId="9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9" xfId="66" applyNumberFormat="1" applyFont="1" applyFill="1" applyBorder="1" applyAlignment="1" applyProtection="1">
      <alignment horizontal="left" vertical="center" wrapText="1"/>
      <protection locked="0"/>
    </xf>
    <xf numFmtId="49" fontId="68" fillId="11" borderId="9" xfId="4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33" applyFont="1" applyFill="1" applyBorder="1" applyAlignment="1" applyProtection="1">
      <alignment horizontal="left" vertical="top" wrapText="1"/>
      <protection/>
    </xf>
    <xf numFmtId="0" fontId="17" fillId="0" borderId="0" xfId="33" applyFont="1" applyFill="1" applyBorder="1" applyAlignment="1" applyProtection="1">
      <alignment horizontal="right" vertical="top" wrapText="1" indent="1"/>
      <protection/>
    </xf>
    <xf numFmtId="49" fontId="68" fillId="0" borderId="0" xfId="41" applyNumberFormat="1" applyBorder="1" applyAlignment="1" applyProtection="1">
      <alignment vertical="center"/>
      <protection/>
    </xf>
    <xf numFmtId="49" fontId="45" fillId="0" borderId="0" xfId="43" applyNumberFormat="1" applyFont="1" applyFill="1" applyBorder="1" applyAlignment="1" applyProtection="1">
      <alignment horizontal="left" vertical="center" wrapText="1"/>
      <protection/>
    </xf>
    <xf numFmtId="49" fontId="0" fillId="0" borderId="0" xfId="0" applyBorder="1" applyAlignment="1">
      <alignment vertical="top"/>
    </xf>
    <xf numFmtId="0" fontId="39" fillId="8" borderId="0" xfId="55" applyNumberFormat="1" applyFont="1" applyFill="1" applyBorder="1" applyAlignment="1">
      <alignment horizontal="justify" vertical="top" wrapText="1"/>
      <protection/>
    </xf>
    <xf numFmtId="0" fontId="40" fillId="8" borderId="0" xfId="55" applyNumberFormat="1" applyFont="1" applyFill="1" applyBorder="1" applyAlignment="1">
      <alignment horizontal="left" vertical="center" wrapText="1"/>
      <protection/>
    </xf>
    <xf numFmtId="0" fontId="13" fillId="0" borderId="0" xfId="60" applyFont="1" applyBorder="1" applyAlignment="1">
      <alignment wrapText="1"/>
      <protection/>
    </xf>
    <xf numFmtId="49" fontId="13" fillId="8" borderId="0" xfId="55" applyFont="1" applyFill="1" applyBorder="1" applyAlignment="1">
      <alignment horizontal="left" wrapText="1"/>
      <protection/>
    </xf>
    <xf numFmtId="49" fontId="13" fillId="8" borderId="0" xfId="55" applyFont="1" applyFill="1" applyBorder="1" applyAlignment="1">
      <alignment horizontal="justify" vertical="justify" wrapText="1"/>
      <protection/>
    </xf>
    <xf numFmtId="49" fontId="7" fillId="0" borderId="0" xfId="0" applyFont="1" applyAlignment="1">
      <alignment horizontal="left" vertical="top"/>
    </xf>
    <xf numFmtId="0" fontId="39" fillId="8" borderId="0" xfId="55" applyNumberFormat="1" applyFont="1" applyFill="1" applyBorder="1" applyAlignment="1">
      <alignment horizontal="justify" vertical="center" wrapText="1"/>
      <protection/>
    </xf>
    <xf numFmtId="49" fontId="45" fillId="0" borderId="0" xfId="43" applyNumberFormat="1" applyFont="1" applyFill="1" applyBorder="1" applyAlignment="1" applyProtection="1">
      <alignment horizontal="left" vertical="top" wrapText="1"/>
      <protection/>
    </xf>
    <xf numFmtId="49" fontId="13" fillId="8" borderId="48" xfId="55" applyFont="1" applyFill="1" applyBorder="1" applyAlignment="1">
      <alignment vertical="center" wrapText="1"/>
      <protection/>
    </xf>
    <xf numFmtId="49" fontId="13" fillId="8" borderId="0" xfId="55" applyFont="1" applyFill="1" applyBorder="1" applyAlignment="1">
      <alignment vertical="center" wrapText="1"/>
      <protection/>
    </xf>
    <xf numFmtId="49" fontId="13" fillId="8" borderId="48" xfId="55" applyFont="1" applyFill="1" applyBorder="1" applyAlignment="1">
      <alignment horizontal="left" vertical="center" wrapText="1"/>
      <protection/>
    </xf>
    <xf numFmtId="49" fontId="13" fillId="8" borderId="0" xfId="55" applyFont="1" applyFill="1" applyBorder="1" applyAlignment="1">
      <alignment horizontal="left" vertical="center" wrapText="1"/>
      <protection/>
    </xf>
    <xf numFmtId="0" fontId="13" fillId="8" borderId="0" xfId="55" applyNumberFormat="1" applyFont="1" applyFill="1" applyBorder="1" applyAlignment="1">
      <alignment horizontal="justify" vertical="center" wrapText="1"/>
      <protection/>
    </xf>
    <xf numFmtId="49" fontId="45" fillId="0" borderId="0" xfId="43" applyNumberFormat="1" applyFont="1" applyFill="1" applyBorder="1" applyAlignment="1" applyProtection="1">
      <alignment horizontal="left" vertical="top" wrapText="1" indent="1"/>
      <protection/>
    </xf>
    <xf numFmtId="0" fontId="13" fillId="8" borderId="0" xfId="55" applyNumberFormat="1" applyFont="1" applyFill="1" applyBorder="1" applyAlignment="1">
      <alignment horizontal="justify" vertical="top" wrapText="1"/>
      <protection/>
    </xf>
    <xf numFmtId="49" fontId="13" fillId="8" borderId="0" xfId="55" applyFont="1" applyFill="1" applyBorder="1" applyAlignment="1">
      <alignment horizontal="left" vertical="top" wrapText="1" indent="1"/>
      <protection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17" fillId="2" borderId="49" xfId="39" applyNumberFormat="1" applyFont="1" applyFill="1" applyBorder="1" applyAlignment="1">
      <alignment horizontal="center" vertical="center" wrapText="1"/>
      <protection/>
    </xf>
    <xf numFmtId="0" fontId="17" fillId="2" borderId="50" xfId="39" applyNumberFormat="1" applyFont="1" applyFill="1" applyBorder="1" applyAlignment="1">
      <alignment horizontal="center" vertical="center" wrapText="1"/>
      <protection/>
    </xf>
    <xf numFmtId="0" fontId="17" fillId="2" borderId="51" xfId="39" applyNumberFormat="1" applyFont="1" applyFill="1" applyBorder="1" applyAlignment="1">
      <alignment horizontal="center" vertical="center" wrapText="1"/>
      <protection/>
    </xf>
    <xf numFmtId="0" fontId="13" fillId="8" borderId="0" xfId="55" applyNumberFormat="1" applyFont="1" applyFill="1" applyBorder="1" applyAlignment="1" applyProtection="1">
      <alignment horizontal="justify" vertical="top" wrapText="1"/>
      <protection/>
    </xf>
    <xf numFmtId="0" fontId="39" fillId="8" borderId="0" xfId="55" applyNumberFormat="1" applyFont="1" applyFill="1" applyBorder="1" applyAlignment="1">
      <alignment horizontal="right" vertical="center" wrapText="1" indent="1"/>
      <protection/>
    </xf>
    <xf numFmtId="0" fontId="17" fillId="0" borderId="52" xfId="67" applyFont="1" applyBorder="1" applyAlignment="1">
      <alignment horizontal="center" vertical="center" wrapText="1"/>
      <protection/>
    </xf>
    <xf numFmtId="0" fontId="17" fillId="0" borderId="53" xfId="47" applyFont="1" applyFill="1" applyBorder="1" applyAlignment="1" applyProtection="1">
      <alignment horizontal="center" vertical="center" wrapText="1"/>
      <protection/>
    </xf>
    <xf numFmtId="0" fontId="0" fillId="0" borderId="54" xfId="47" applyFont="1" applyFill="1" applyBorder="1" applyAlignment="1" applyProtection="1">
      <alignment horizontal="center" vertical="center" wrapText="1"/>
      <protection/>
    </xf>
    <xf numFmtId="49" fontId="73" fillId="0" borderId="0" xfId="0" applyFont="1" applyAlignment="1">
      <alignment horizontal="left" vertical="top"/>
    </xf>
    <xf numFmtId="0" fontId="0" fillId="8" borderId="9" xfId="66" applyFont="1" applyFill="1" applyBorder="1" applyAlignment="1" applyProtection="1">
      <alignment horizontal="center" vertical="center" wrapText="1"/>
      <protection/>
    </xf>
    <xf numFmtId="14" fontId="0" fillId="14" borderId="55" xfId="65" applyNumberFormat="1" applyFont="1" applyFill="1" applyBorder="1" applyAlignment="1" applyProtection="1">
      <alignment horizontal="left" vertical="center" wrapText="1"/>
      <protection/>
    </xf>
    <xf numFmtId="14" fontId="0" fillId="14" borderId="37" xfId="65" applyNumberFormat="1" applyFont="1" applyFill="1" applyBorder="1" applyAlignment="1" applyProtection="1">
      <alignment horizontal="left" vertical="center" wrapText="1"/>
      <protection/>
    </xf>
    <xf numFmtId="14" fontId="0" fillId="14" borderId="39" xfId="65" applyNumberFormat="1" applyFont="1" applyFill="1" applyBorder="1" applyAlignment="1" applyProtection="1">
      <alignment horizontal="left" vertical="center" wrapText="1"/>
      <protection/>
    </xf>
    <xf numFmtId="14" fontId="0" fillId="14" borderId="55" xfId="65" applyNumberFormat="1" applyFont="1" applyFill="1" applyBorder="1" applyAlignment="1" applyProtection="1">
      <alignment horizontal="center" vertical="center" wrapText="1"/>
      <protection/>
    </xf>
    <xf numFmtId="14" fontId="0" fillId="14" borderId="39" xfId="65" applyNumberFormat="1" applyFont="1" applyFill="1" applyBorder="1" applyAlignment="1" applyProtection="1">
      <alignment horizontal="center" vertical="center" wrapText="1"/>
      <protection/>
    </xf>
    <xf numFmtId="49" fontId="0" fillId="7" borderId="9" xfId="66" applyNumberFormat="1" applyFont="1" applyFill="1" applyBorder="1" applyAlignment="1" applyProtection="1">
      <alignment horizontal="center" vertical="center" wrapText="1"/>
      <protection/>
    </xf>
    <xf numFmtId="3" fontId="0" fillId="0" borderId="9" xfId="66" applyNumberFormat="1" applyFont="1" applyFill="1" applyBorder="1" applyAlignment="1" applyProtection="1">
      <alignment horizontal="center" vertical="center" wrapText="1"/>
      <protection/>
    </xf>
    <xf numFmtId="49" fontId="30" fillId="13" borderId="46" xfId="0" applyFont="1" applyFill="1" applyBorder="1" applyAlignment="1" applyProtection="1">
      <alignment horizontal="left" vertical="center"/>
      <protection/>
    </xf>
    <xf numFmtId="49" fontId="30" fillId="13" borderId="56" xfId="0" applyFont="1" applyFill="1" applyBorder="1" applyAlignment="1" applyProtection="1">
      <alignment horizontal="left" vertical="center"/>
      <protection/>
    </xf>
    <xf numFmtId="0" fontId="0" fillId="0" borderId="27" xfId="48" applyFont="1" applyFill="1" applyBorder="1" applyAlignment="1" applyProtection="1">
      <alignment horizontal="left" vertical="center" wrapText="1" indent="1"/>
      <protection/>
    </xf>
    <xf numFmtId="0" fontId="0" fillId="0" borderId="38" xfId="48" applyFont="1" applyFill="1" applyBorder="1" applyAlignment="1" applyProtection="1">
      <alignment horizontal="left" vertical="center" wrapText="1" indent="1"/>
      <protection/>
    </xf>
    <xf numFmtId="49" fontId="73" fillId="0" borderId="0" xfId="0" applyFont="1" applyBorder="1" applyAlignment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  <protection/>
    </xf>
    <xf numFmtId="0" fontId="0" fillId="0" borderId="0" xfId="66" applyFont="1" applyFill="1" applyAlignment="1" applyProtection="1">
      <alignment horizontal="left" vertical="top" wrapText="1"/>
      <protection/>
    </xf>
    <xf numFmtId="49" fontId="10" fillId="0" borderId="0" xfId="0" applyFont="1" applyAlignment="1">
      <alignment horizontal="center" vertical="center"/>
    </xf>
    <xf numFmtId="0" fontId="0" fillId="8" borderId="27" xfId="58" applyNumberFormat="1" applyFont="1" applyFill="1" applyBorder="1" applyAlignment="1" applyProtection="1">
      <alignment horizontal="justify" vertical="center" wrapText="1"/>
      <protection/>
    </xf>
    <xf numFmtId="0" fontId="0" fillId="8" borderId="28" xfId="58" applyNumberFormat="1" applyFont="1" applyFill="1" applyBorder="1" applyAlignment="1" applyProtection="1">
      <alignment horizontal="justify" vertical="center" wrapText="1"/>
      <protection/>
    </xf>
    <xf numFmtId="0" fontId="72" fillId="8" borderId="0" xfId="50" applyFont="1" applyFill="1" applyAlignment="1" applyProtection="1">
      <alignment horizontal="center" vertical="center" wrapText="1"/>
      <protection/>
    </xf>
    <xf numFmtId="0" fontId="17" fillId="0" borderId="57" xfId="67" applyFont="1" applyBorder="1" applyAlignment="1">
      <alignment horizontal="center" vertical="center"/>
      <protection/>
    </xf>
    <xf numFmtId="0" fontId="72" fillId="0" borderId="0" xfId="50" applyFont="1" applyAlignment="1">
      <alignment horizontal="center" vertical="center" wrapText="1"/>
      <protection/>
    </xf>
    <xf numFmtId="49" fontId="0" fillId="11" borderId="27" xfId="48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8" xfId="48" applyNumberFormat="1" applyFont="1" applyFill="1" applyBorder="1" applyAlignment="1" applyProtection="1">
      <alignment horizontal="left" vertical="center" wrapText="1" indent="1"/>
      <protection locked="0"/>
    </xf>
    <xf numFmtId="0" fontId="0" fillId="11" borderId="9" xfId="58" applyNumberFormat="1" applyFont="1" applyFill="1" applyBorder="1" applyAlignment="1" applyProtection="1">
      <alignment horizontal="left" vertical="center" wrapText="1"/>
      <protection locked="0"/>
    </xf>
    <xf numFmtId="14" fontId="0" fillId="14" borderId="9" xfId="65" applyNumberFormat="1" applyFont="1" applyFill="1" applyBorder="1" applyAlignment="1" applyProtection="1">
      <alignment horizontal="center" vertical="center" wrapText="1"/>
      <protection/>
    </xf>
    <xf numFmtId="14" fontId="0" fillId="14" borderId="9" xfId="65" applyNumberFormat="1" applyFont="1" applyFill="1" applyBorder="1" applyAlignment="1" applyProtection="1">
      <alignment horizontal="left" vertical="center" wrapText="1" indent="1"/>
      <protection/>
    </xf>
    <xf numFmtId="4" fontId="0" fillId="11" borderId="55" xfId="66" applyNumberFormat="1" applyFont="1" applyFill="1" applyBorder="1" applyAlignment="1" applyProtection="1">
      <alignment horizontal="center" vertical="center" wrapText="1"/>
      <protection locked="0"/>
    </xf>
    <xf numFmtId="4" fontId="0" fillId="11" borderId="39" xfId="66" applyNumberFormat="1" applyFont="1" applyFill="1" applyBorder="1" applyAlignment="1" applyProtection="1">
      <alignment horizontal="center" vertical="center" wrapText="1"/>
      <protection locked="0"/>
    </xf>
    <xf numFmtId="3" fontId="0" fillId="11" borderId="55" xfId="66" applyNumberFormat="1" applyFont="1" applyFill="1" applyBorder="1" applyAlignment="1" applyProtection="1">
      <alignment horizontal="center" vertical="center" wrapText="1"/>
      <protection locked="0"/>
    </xf>
    <xf numFmtId="3" fontId="0" fillId="11" borderId="39" xfId="66" applyNumberFormat="1" applyFont="1" applyFill="1" applyBorder="1" applyAlignment="1" applyProtection="1">
      <alignment horizontal="center" vertical="center" wrapText="1"/>
      <protection locked="0"/>
    </xf>
    <xf numFmtId="49" fontId="0" fillId="11" borderId="55" xfId="66" applyNumberFormat="1" applyFont="1" applyFill="1" applyBorder="1" applyAlignment="1" applyProtection="1">
      <alignment horizontal="center" vertical="center" wrapText="1"/>
      <protection locked="0"/>
    </xf>
    <xf numFmtId="49" fontId="0" fillId="11" borderId="39" xfId="66" applyNumberFormat="1" applyFont="1" applyFill="1" applyBorder="1" applyAlignment="1" applyProtection="1">
      <alignment horizontal="center" vertical="center" wrapText="1"/>
      <protection locked="0"/>
    </xf>
    <xf numFmtId="49" fontId="0" fillId="0" borderId="55" xfId="66" applyNumberFormat="1" applyFont="1" applyFill="1" applyBorder="1" applyAlignment="1" applyProtection="1">
      <alignment horizontal="center" vertical="center" wrapText="1"/>
      <protection/>
    </xf>
    <xf numFmtId="49" fontId="0" fillId="0" borderId="39" xfId="66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urrency [0]" xfId="30"/>
    <cellStyle name="Currency2" xfId="31"/>
    <cellStyle name="Followed Hyperlink" xfId="32"/>
    <cellStyle name="Header 3" xfId="33"/>
    <cellStyle name="Hyperlink" xfId="34"/>
    <cellStyle name="normal" xfId="35"/>
    <cellStyle name="Normal1" xfId="36"/>
    <cellStyle name="Normal2" xfId="37"/>
    <cellStyle name="Percent1" xfId="38"/>
    <cellStyle name="Title 4" xfId="39"/>
    <cellStyle name="Ввод " xfId="40"/>
    <cellStyle name="Hyperlink" xfId="41"/>
    <cellStyle name="Гиперссылка 2 2" xfId="42"/>
    <cellStyle name="Гиперссылка 4" xfId="43"/>
    <cellStyle name="Гиперссылка_Новая инструкция1_фст" xfId="44"/>
    <cellStyle name="Currency" xfId="45"/>
    <cellStyle name="Currency [0]" xfId="46"/>
    <cellStyle name="Заголовок" xfId="47"/>
    <cellStyle name="ЗаголовокСтолбца" xfId="48"/>
    <cellStyle name="Значение" xfId="49"/>
    <cellStyle name="Обычный 12" xfId="50"/>
    <cellStyle name="Обычный 12 2" xfId="51"/>
    <cellStyle name="Обычный 2 10 2" xfId="52"/>
    <cellStyle name="Обычный 2 2" xfId="53"/>
    <cellStyle name="Обычный 2_Новая инструкция1_фст" xfId="54"/>
    <cellStyle name="Обычный 3 3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Percent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2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120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47625</xdr:colOff>
      <xdr:row>110</xdr:row>
      <xdr:rowOff>114300</xdr:rowOff>
    </xdr:from>
    <xdr:to>
      <xdr:col>9</xdr:col>
      <xdr:colOff>180975</xdr:colOff>
      <xdr:row>112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110</xdr:row>
      <xdr:rowOff>114300</xdr:rowOff>
    </xdr:from>
    <xdr:to>
      <xdr:col>15</xdr:col>
      <xdr:colOff>104775</xdr:colOff>
      <xdr:row>112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120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110</xdr:row>
      <xdr:rowOff>104775</xdr:rowOff>
    </xdr:from>
    <xdr:to>
      <xdr:col>5</xdr:col>
      <xdr:colOff>180975</xdr:colOff>
      <xdr:row>112</xdr:row>
      <xdr:rowOff>142875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110</xdr:row>
      <xdr:rowOff>104775</xdr:rowOff>
    </xdr:from>
    <xdr:to>
      <xdr:col>11</xdr:col>
      <xdr:colOff>104775</xdr:colOff>
      <xdr:row>112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019175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32" name="cmdNoAct_1" hidden="1"/>
        <xdr:cNvSpPr txBox="1">
          <a:spLocks noChangeArrowheads="1"/>
        </xdr:cNvSpPr>
      </xdr:nvSpPr>
      <xdr:spPr>
        <a:xfrm>
          <a:off x="10191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19175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00125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266700</xdr:colOff>
      <xdr:row>2</xdr:row>
      <xdr:rowOff>123825</xdr:rowOff>
    </xdr:to>
    <xdr:sp macro="[0]!Instruction.cmdStart_Click">
      <xdr:nvSpPr>
        <xdr:cNvPr id="36" name="cmdStart" hidden="1"/>
        <xdr:cNvSpPr>
          <a:spLocks/>
        </xdr:cNvSpPr>
      </xdr:nvSpPr>
      <xdr:spPr>
        <a:xfrm>
          <a:off x="6915150" y="180975"/>
          <a:ext cx="1838325" cy="285750"/>
        </a:xfrm>
        <a:prstGeom prst="roundRect">
          <a:avLst/>
        </a:prstGeom>
        <a:solidFill>
          <a:srgbClr val="DDDDDD"/>
        </a:soli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solidFill>
          <a:srgbClr val="DDDDDD"/>
        </a:soli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24</xdr:row>
      <xdr:rowOff>57150</xdr:rowOff>
    </xdr:from>
    <xdr:to>
      <xdr:col>6</xdr:col>
      <xdr:colOff>0</xdr:colOff>
      <xdr:row>24</xdr:row>
      <xdr:rowOff>342900</xdr:rowOff>
    </xdr:to>
    <xdr:sp macro="[0]!modList00.cmdOrganizationChoice_Click_Handler">
      <xdr:nvSpPr>
        <xdr:cNvPr id="1" name="cmdOrgChoice"/>
        <xdr:cNvSpPr>
          <a:spLocks/>
        </xdr:cNvSpPr>
      </xdr:nvSpPr>
      <xdr:spPr>
        <a:xfrm>
          <a:off x="2571750" y="4362450"/>
          <a:ext cx="3381375" cy="285750"/>
        </a:xfrm>
        <a:prstGeom prst="roundRect">
          <a:avLst/>
        </a:prstGeom>
        <a:solidFill>
          <a:srgbClr val="DDDDDD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219075</xdr:colOff>
      <xdr:row>19</xdr:row>
      <xdr:rowOff>209550</xdr:rowOff>
    </xdr:to>
    <xdr:pic macro="[0]!modInfo.MainSheetHelp">
      <xdr:nvPicPr>
        <xdr:cNvPr id="2" name="ExcludeHelp_3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9908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3" name="ExcludeHelp_2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1239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4" name="ExcludeHelp_1" descr="Справка по листу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53125" y="25146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5" name="ExcludeHelp_4" descr="Справка по листу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53125" y="25146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6" name="cmdCreatePrintedForm" descr="Создание печатной формы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47650" y="7334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8953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7</xdr:col>
      <xdr:colOff>38100</xdr:colOff>
      <xdr:row>11</xdr:row>
      <xdr:rowOff>0</xdr:rowOff>
    </xdr:from>
    <xdr:ext cx="190500" cy="190500"/>
    <xdr:grpSp>
      <xdr:nvGrpSpPr>
        <xdr:cNvPr id="2" name="shCalendar" hidden="1"/>
        <xdr:cNvGrpSpPr>
          <a:grpSpLocks/>
        </xdr:cNvGrpSpPr>
      </xdr:nvGrpSpPr>
      <xdr:grpSpPr>
        <a:xfrm>
          <a:off x="6324600" y="18954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4" name="shCalendar_1" descr="CalendarSmall.bmp" hidden="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485775</xdr:colOff>
      <xdr:row>4</xdr:row>
      <xdr:rowOff>28575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314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38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F_129">
    <tabColor theme="4" tint="-0.4999699890613556"/>
  </sheetPr>
  <dimension ref="B2:C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.7109375" style="246" customWidth="1"/>
    <col min="2" max="2" width="35.7109375" style="246" customWidth="1"/>
    <col min="3" max="3" width="51.7109375" style="246" customWidth="1"/>
    <col min="4" max="4" width="1.7109375" style="246" customWidth="1"/>
    <col min="5" max="5" width="37.7109375" style="246" customWidth="1"/>
    <col min="6" max="6" width="1.7109375" style="246" customWidth="1"/>
    <col min="7" max="9" width="9.140625" style="247" customWidth="1"/>
    <col min="10" max="16384" width="9.140625" style="246" customWidth="1"/>
  </cols>
  <sheetData>
    <row r="1" ht="3" customHeight="1"/>
    <row r="2" ht="38.25">
      <c r="C2" s="248" t="s">
        <v>411</v>
      </c>
    </row>
    <row r="3" ht="3" customHeight="1">
      <c r="C3" s="248"/>
    </row>
    <row r="4" spans="2:3" ht="39" customHeight="1">
      <c r="B4" s="312" t="s">
        <v>412</v>
      </c>
      <c r="C4" s="312"/>
    </row>
    <row r="5" ht="3" customHeight="1"/>
    <row r="6" spans="2:3" ht="25.5">
      <c r="B6" s="249" t="s">
        <v>413</v>
      </c>
      <c r="C6" s="250"/>
    </row>
    <row r="7" spans="2:3" ht="25.5">
      <c r="B7" s="249" t="s">
        <v>414</v>
      </c>
      <c r="C7" s="250"/>
    </row>
    <row r="8" spans="2:3" ht="76.5">
      <c r="B8" s="249" t="s">
        <v>415</v>
      </c>
      <c r="C8" s="250"/>
    </row>
    <row r="9" spans="2:3" ht="25.5">
      <c r="B9" s="249" t="s">
        <v>416</v>
      </c>
      <c r="C9" s="250"/>
    </row>
    <row r="10" ht="3" customHeight="1"/>
  </sheetData>
  <sheetProtection password="FA9C" sheet="1" objects="1" scenarios="1" formatColumns="0" formatRows="0"/>
  <mergeCells count="1">
    <mergeCell ref="B4:C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C6:E13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6" hidden="1" customWidth="1"/>
    <col min="3" max="3" width="3.7109375" style="92" bestFit="1" customWidth="1"/>
    <col min="4" max="4" width="6.28125" style="16" bestFit="1" customWidth="1"/>
    <col min="5" max="5" width="94.8515625" style="16" customWidth="1"/>
    <col min="6" max="16384" width="9.140625" style="16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93"/>
      <c r="D6" s="17"/>
      <c r="E6" s="17"/>
    </row>
    <row r="7" spans="3:5" ht="14.25">
      <c r="C7" s="93"/>
      <c r="D7" s="291" t="s">
        <v>11</v>
      </c>
      <c r="E7" s="291"/>
    </row>
    <row r="8" spans="3:5" ht="24" customHeight="1">
      <c r="C8" s="93"/>
      <c r="D8" s="292" t="str">
        <f>IF(org=0,"Не определено",org)</f>
        <v>МУП "КОНЕВО"</v>
      </c>
      <c r="E8" s="292"/>
    </row>
    <row r="9" spans="3:5" ht="3" customHeight="1">
      <c r="C9" s="93"/>
      <c r="D9" s="17"/>
      <c r="E9" s="17"/>
    </row>
    <row r="10" spans="3:5" ht="15.75" customHeight="1" thickBot="1">
      <c r="C10" s="93"/>
      <c r="D10" s="194" t="s">
        <v>40</v>
      </c>
      <c r="E10" s="195" t="s">
        <v>124</v>
      </c>
    </row>
    <row r="11" spans="3:5" ht="15" thickTop="1">
      <c r="C11" s="93"/>
      <c r="D11" s="66" t="s">
        <v>41</v>
      </c>
      <c r="E11" s="66" t="s">
        <v>5</v>
      </c>
    </row>
    <row r="12" spans="3:5" ht="15" customHeight="1" hidden="1">
      <c r="C12" s="93"/>
      <c r="D12" s="111">
        <v>0</v>
      </c>
      <c r="E12" s="112"/>
    </row>
    <row r="13" spans="3:5" ht="12" customHeight="1">
      <c r="C13" s="93"/>
      <c r="D13" s="192"/>
      <c r="E13" s="193" t="s">
        <v>125</v>
      </c>
    </row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7109375" style="19" customWidth="1"/>
    <col min="2" max="2" width="27.28125" style="19" customWidth="1"/>
    <col min="3" max="3" width="103.28125" style="19" customWidth="1"/>
    <col min="4" max="4" width="17.7109375" style="19" customWidth="1"/>
    <col min="5" max="16384" width="9.140625" style="19" customWidth="1"/>
  </cols>
  <sheetData>
    <row r="2" spans="2:4" ht="19.5" customHeight="1">
      <c r="B2" s="313" t="s">
        <v>12</v>
      </c>
      <c r="C2" s="313"/>
      <c r="D2" s="313"/>
    </row>
    <row r="4" spans="2:4" ht="21.75" customHeight="1" thickBot="1">
      <c r="B4" s="52" t="s">
        <v>38</v>
      </c>
      <c r="C4" s="52" t="s">
        <v>39</v>
      </c>
      <c r="D4" s="52" t="s">
        <v>24</v>
      </c>
    </row>
    <row r="5" ht="12" thickTop="1"/>
  </sheetData>
  <sheetProtection password="FA9C" sheet="1" objects="1" scenarios="1" formatColumns="0" formatRows="0" autoFilter="0"/>
  <autoFilter ref="B4:D4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3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4" customWidth="1"/>
    <col min="2" max="2" width="21.140625" style="4" bestFit="1" customWidth="1"/>
    <col min="3" max="16384" width="9.140625" style="3" customWidth="1"/>
  </cols>
  <sheetData>
    <row r="1" spans="1:2" ht="11.25">
      <c r="A1" s="5" t="s">
        <v>13</v>
      </c>
      <c r="B1" s="5" t="s">
        <v>14</v>
      </c>
    </row>
    <row r="2" spans="1:2" ht="11.25">
      <c r="A2" t="s">
        <v>15</v>
      </c>
      <c r="B2" t="s">
        <v>277</v>
      </c>
    </row>
    <row r="3" spans="1:2" ht="11.25">
      <c r="A3" t="s">
        <v>264</v>
      </c>
      <c r="B3" t="s">
        <v>267</v>
      </c>
    </row>
    <row r="4" spans="1:2" ht="11.25">
      <c r="A4" t="s">
        <v>265</v>
      </c>
      <c r="B4" t="s">
        <v>418</v>
      </c>
    </row>
    <row r="5" spans="1:2" ht="11.25">
      <c r="A5" t="s">
        <v>16</v>
      </c>
      <c r="B5" t="s">
        <v>268</v>
      </c>
    </row>
    <row r="6" spans="1:2" ht="11.25">
      <c r="A6" t="s">
        <v>406</v>
      </c>
      <c r="B6" t="s">
        <v>269</v>
      </c>
    </row>
    <row r="7" spans="1:2" ht="11.25">
      <c r="A7" t="s">
        <v>407</v>
      </c>
      <c r="B7" t="s">
        <v>270</v>
      </c>
    </row>
    <row r="8" spans="1:2" ht="11.25">
      <c r="A8" t="s">
        <v>408</v>
      </c>
      <c r="B8" t="s">
        <v>271</v>
      </c>
    </row>
    <row r="9" spans="1:2" ht="11.25">
      <c r="A9" t="s">
        <v>139</v>
      </c>
      <c r="B9" t="s">
        <v>272</v>
      </c>
    </row>
    <row r="10" spans="1:2" ht="11.25">
      <c r="A10" t="s">
        <v>417</v>
      </c>
      <c r="B10" t="s">
        <v>273</v>
      </c>
    </row>
    <row r="11" spans="1:2" ht="11.25">
      <c r="A11" t="s">
        <v>11</v>
      </c>
      <c r="B11" t="s">
        <v>274</v>
      </c>
    </row>
    <row r="12" spans="1:2" ht="11.25">
      <c r="A12" t="s">
        <v>266</v>
      </c>
      <c r="B12" t="s">
        <v>275</v>
      </c>
    </row>
    <row r="13" spans="1:2" ht="11.25">
      <c r="A13"/>
      <c r="B13" t="s">
        <v>276</v>
      </c>
    </row>
    <row r="14" spans="1:2" ht="11.25">
      <c r="A14"/>
      <c r="B14" t="s">
        <v>278</v>
      </c>
    </row>
    <row r="15" spans="1:2" ht="11.25">
      <c r="A15"/>
      <c r="B15" t="s">
        <v>279</v>
      </c>
    </row>
    <row r="16" spans="1:2" ht="11.25">
      <c r="A16"/>
      <c r="B16" t="s">
        <v>280</v>
      </c>
    </row>
    <row r="17" spans="1:2" ht="11.25">
      <c r="A17"/>
      <c r="B17" t="s">
        <v>281</v>
      </c>
    </row>
    <row r="18" spans="1:2" ht="11.25">
      <c r="A18"/>
      <c r="B18" t="s">
        <v>282</v>
      </c>
    </row>
    <row r="19" spans="1:2" ht="11.25">
      <c r="A19"/>
      <c r="B19" t="s">
        <v>283</v>
      </c>
    </row>
    <row r="20" spans="1:2" ht="11.25">
      <c r="A20"/>
      <c r="B20" t="s">
        <v>284</v>
      </c>
    </row>
    <row r="21" spans="1:2" ht="11.25">
      <c r="A21"/>
      <c r="B21" t="s">
        <v>285</v>
      </c>
    </row>
    <row r="22" spans="1:2" ht="11.25">
      <c r="A22"/>
      <c r="B22" t="s">
        <v>286</v>
      </c>
    </row>
    <row r="23" spans="1:2" ht="11.25">
      <c r="A23"/>
      <c r="B23" t="s">
        <v>287</v>
      </c>
    </row>
    <row r="24" spans="1:2" ht="11.25">
      <c r="A24"/>
      <c r="B24" t="s">
        <v>288</v>
      </c>
    </row>
    <row r="25" spans="1:2" ht="11.25">
      <c r="A25"/>
      <c r="B25" t="s">
        <v>289</v>
      </c>
    </row>
    <row r="26" spans="1:2" ht="11.25">
      <c r="A26"/>
      <c r="B26" t="s">
        <v>290</v>
      </c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  <row r="146" spans="1:2" ht="11.25">
      <c r="A146"/>
      <c r="B146"/>
    </row>
    <row r="147" spans="1:2" ht="11.25">
      <c r="A147"/>
      <c r="B147"/>
    </row>
    <row r="148" spans="1:2" ht="11.25">
      <c r="A148"/>
      <c r="B148"/>
    </row>
    <row r="149" spans="1:2" ht="11.25">
      <c r="A149"/>
      <c r="B149"/>
    </row>
    <row r="150" spans="1:2" ht="11.25">
      <c r="A150"/>
      <c r="B150"/>
    </row>
    <row r="151" spans="1:2" ht="11.25">
      <c r="A151"/>
      <c r="B151"/>
    </row>
    <row r="152" spans="1:2" ht="11.25">
      <c r="A152"/>
      <c r="B152"/>
    </row>
    <row r="153" spans="1:2" ht="11.25">
      <c r="A153"/>
      <c r="B153"/>
    </row>
    <row r="154" spans="1:2" ht="11.25">
      <c r="A154"/>
      <c r="B154"/>
    </row>
    <row r="155" spans="1:2" ht="11.25">
      <c r="A155"/>
      <c r="B155"/>
    </row>
    <row r="156" spans="1:2" ht="11.25">
      <c r="A156"/>
      <c r="B156"/>
    </row>
    <row r="157" spans="1:2" ht="11.25">
      <c r="A157"/>
      <c r="B157"/>
    </row>
    <row r="158" spans="1:2" ht="11.25">
      <c r="A158"/>
      <c r="B158"/>
    </row>
    <row r="159" spans="1:2" ht="11.25">
      <c r="A159"/>
      <c r="B159"/>
    </row>
    <row r="160" spans="1:2" ht="11.25">
      <c r="A160"/>
      <c r="B160"/>
    </row>
    <row r="161" spans="1:2" ht="11.25">
      <c r="A161"/>
      <c r="B161"/>
    </row>
    <row r="162" spans="1:2" ht="11.25">
      <c r="A162"/>
      <c r="B162"/>
    </row>
    <row r="163" spans="1:2" ht="11.25">
      <c r="A163"/>
      <c r="B163"/>
    </row>
    <row r="164" spans="1:2" ht="11.25">
      <c r="A164"/>
      <c r="B164"/>
    </row>
    <row r="165" spans="1:2" ht="11.25">
      <c r="A165"/>
      <c r="B165"/>
    </row>
    <row r="166" spans="1:2" ht="11.25">
      <c r="A166"/>
      <c r="B166"/>
    </row>
    <row r="167" spans="1:2" ht="11.25">
      <c r="A167"/>
      <c r="B167"/>
    </row>
    <row r="168" spans="1:2" ht="11.25">
      <c r="A168"/>
      <c r="B168"/>
    </row>
    <row r="169" spans="1:2" ht="11.25">
      <c r="A169"/>
      <c r="B169"/>
    </row>
    <row r="170" spans="1:2" ht="11.25">
      <c r="A170"/>
      <c r="B170"/>
    </row>
    <row r="171" spans="1:2" ht="11.25">
      <c r="A171"/>
      <c r="B171"/>
    </row>
    <row r="172" spans="1:2" ht="11.25">
      <c r="A172"/>
      <c r="B172"/>
    </row>
    <row r="173" spans="1:2" ht="11.25">
      <c r="A173"/>
      <c r="B173"/>
    </row>
    <row r="174" spans="1:2" ht="11.25">
      <c r="A174"/>
      <c r="B174"/>
    </row>
    <row r="175" spans="1:2" ht="11.25">
      <c r="A175"/>
      <c r="B175"/>
    </row>
    <row r="176" spans="1:2" ht="11.25">
      <c r="A176"/>
      <c r="B176"/>
    </row>
    <row r="177" spans="1:2" ht="11.25">
      <c r="A177"/>
      <c r="B177"/>
    </row>
    <row r="178" spans="1:2" ht="11.25">
      <c r="A178"/>
      <c r="B178"/>
    </row>
    <row r="179" spans="1:2" ht="11.25">
      <c r="A179"/>
      <c r="B179"/>
    </row>
    <row r="180" spans="1:2" ht="11.25">
      <c r="A180"/>
      <c r="B180"/>
    </row>
    <row r="181" spans="1:2" ht="11.25">
      <c r="A181"/>
      <c r="B181"/>
    </row>
    <row r="182" spans="1:2" ht="11.25">
      <c r="A182"/>
      <c r="B182"/>
    </row>
    <row r="183" spans="1:2" ht="11.25">
      <c r="A183"/>
      <c r="B183"/>
    </row>
    <row r="184" spans="1:2" ht="11.25">
      <c r="A184"/>
      <c r="B184"/>
    </row>
    <row r="185" spans="1:2" ht="11.25">
      <c r="A185"/>
      <c r="B185"/>
    </row>
    <row r="186" spans="1:2" ht="11.25">
      <c r="A186"/>
      <c r="B186"/>
    </row>
    <row r="187" spans="1:2" ht="11.25">
      <c r="A187"/>
      <c r="B187"/>
    </row>
    <row r="188" spans="1:2" ht="11.25">
      <c r="A188"/>
      <c r="B188"/>
    </row>
    <row r="189" spans="1:2" ht="11.25">
      <c r="A189"/>
      <c r="B189"/>
    </row>
    <row r="190" spans="1:2" ht="11.25">
      <c r="A190"/>
      <c r="B190"/>
    </row>
    <row r="191" spans="1:2" ht="11.25">
      <c r="A191"/>
      <c r="B191"/>
    </row>
    <row r="192" spans="1:2" ht="11.25">
      <c r="A192"/>
      <c r="B192"/>
    </row>
    <row r="193" spans="1:2" ht="11.25">
      <c r="A193"/>
      <c r="B193"/>
    </row>
    <row r="194" spans="1:2" ht="11.25">
      <c r="A194"/>
      <c r="B194"/>
    </row>
    <row r="195" spans="1:2" ht="11.25">
      <c r="A195"/>
      <c r="B195"/>
    </row>
    <row r="196" spans="1:2" ht="11.25">
      <c r="A196"/>
      <c r="B196"/>
    </row>
    <row r="197" spans="1:2" ht="11.25">
      <c r="A197"/>
      <c r="B197"/>
    </row>
    <row r="198" spans="1:2" ht="11.25">
      <c r="A198"/>
      <c r="B198"/>
    </row>
    <row r="199" spans="1:2" ht="11.25">
      <c r="A199"/>
      <c r="B199"/>
    </row>
    <row r="200" spans="1:2" ht="11.25">
      <c r="A200"/>
      <c r="B200"/>
    </row>
    <row r="201" spans="1:2" ht="11.25">
      <c r="A201"/>
      <c r="B201"/>
    </row>
    <row r="202" spans="1:2" ht="11.25">
      <c r="A202"/>
      <c r="B202"/>
    </row>
    <row r="203" spans="1:2" ht="11.25">
      <c r="A203"/>
      <c r="B203"/>
    </row>
    <row r="204" spans="1:2" ht="11.25">
      <c r="A204"/>
      <c r="B204"/>
    </row>
    <row r="205" spans="1:2" ht="11.25">
      <c r="A205"/>
      <c r="B205"/>
    </row>
    <row r="206" spans="1:2" ht="11.25">
      <c r="A206"/>
      <c r="B206"/>
    </row>
    <row r="207" spans="1:2" ht="11.25">
      <c r="A207"/>
      <c r="B207"/>
    </row>
    <row r="208" spans="1:2" ht="11.25">
      <c r="A208"/>
      <c r="B208"/>
    </row>
    <row r="209" spans="1:2" ht="11.25">
      <c r="A209"/>
      <c r="B209"/>
    </row>
    <row r="210" spans="1:2" ht="11.25">
      <c r="A210"/>
      <c r="B210"/>
    </row>
    <row r="211" spans="1:2" ht="11.25">
      <c r="A211"/>
      <c r="B211"/>
    </row>
    <row r="212" spans="1:2" ht="11.25">
      <c r="A212"/>
      <c r="B212"/>
    </row>
    <row r="213" spans="1:2" ht="11.25">
      <c r="A213"/>
      <c r="B213"/>
    </row>
    <row r="214" spans="1:2" ht="11.25">
      <c r="A214"/>
      <c r="B214"/>
    </row>
    <row r="215" spans="1:2" ht="11.25">
      <c r="A215"/>
      <c r="B215"/>
    </row>
    <row r="216" spans="1:2" ht="11.25">
      <c r="A216"/>
      <c r="B216"/>
    </row>
    <row r="217" spans="1:2" ht="11.25">
      <c r="A217"/>
      <c r="B217"/>
    </row>
    <row r="218" spans="1:2" ht="11.25">
      <c r="A218"/>
      <c r="B218"/>
    </row>
    <row r="219" spans="1:2" ht="11.25">
      <c r="A219"/>
      <c r="B219"/>
    </row>
    <row r="220" spans="1:2" ht="11.25">
      <c r="A220"/>
      <c r="B220"/>
    </row>
    <row r="221" spans="1:2" ht="11.25">
      <c r="A221"/>
      <c r="B221"/>
    </row>
    <row r="222" spans="1:2" ht="11.25">
      <c r="A222"/>
      <c r="B222"/>
    </row>
    <row r="223" spans="1:2" ht="11.25">
      <c r="A223"/>
      <c r="B223"/>
    </row>
    <row r="224" spans="1:2" ht="11.25">
      <c r="A224"/>
      <c r="B224"/>
    </row>
    <row r="225" spans="1:2" ht="11.25">
      <c r="A225"/>
      <c r="B225"/>
    </row>
    <row r="226" spans="1:2" ht="11.25">
      <c r="A226"/>
      <c r="B226"/>
    </row>
    <row r="227" spans="1:2" ht="11.25">
      <c r="A227"/>
      <c r="B227"/>
    </row>
    <row r="228" spans="1:2" ht="11.25">
      <c r="A228"/>
      <c r="B228"/>
    </row>
    <row r="229" spans="1:2" ht="11.25">
      <c r="A229"/>
      <c r="B229"/>
    </row>
    <row r="230" spans="1:2" ht="11.25">
      <c r="A230"/>
      <c r="B230"/>
    </row>
    <row r="231" spans="1:2" ht="11.25">
      <c r="A231"/>
      <c r="B231"/>
    </row>
    <row r="232" spans="1:2" ht="11.25">
      <c r="A232"/>
      <c r="B232"/>
    </row>
    <row r="233" spans="1:2" ht="11.25">
      <c r="A233"/>
      <c r="B233"/>
    </row>
    <row r="234" spans="1:2" ht="11.25">
      <c r="A234"/>
      <c r="B234"/>
    </row>
    <row r="235" spans="1:2" ht="11.25">
      <c r="A235"/>
      <c r="B235"/>
    </row>
    <row r="236" spans="1:2" ht="11.25">
      <c r="A236"/>
      <c r="B236"/>
    </row>
    <row r="237" spans="1:2" ht="11.25">
      <c r="A237"/>
      <c r="B237"/>
    </row>
    <row r="238" spans="1:2" ht="11.25">
      <c r="A238"/>
      <c r="B238"/>
    </row>
    <row r="239" spans="1:2" ht="11.25">
      <c r="A239"/>
      <c r="B239"/>
    </row>
    <row r="240" spans="1:2" ht="11.25">
      <c r="A240"/>
      <c r="B240"/>
    </row>
    <row r="241" spans="1:2" ht="11.25">
      <c r="A241"/>
      <c r="B241"/>
    </row>
    <row r="242" spans="1:2" ht="11.25">
      <c r="A242"/>
      <c r="B242"/>
    </row>
    <row r="243" spans="1:2" ht="11.25">
      <c r="A243"/>
      <c r="B243"/>
    </row>
    <row r="244" spans="1:2" ht="11.25">
      <c r="A244"/>
      <c r="B244"/>
    </row>
    <row r="245" spans="1:2" ht="11.25">
      <c r="A245"/>
      <c r="B245"/>
    </row>
    <row r="246" spans="1:2" ht="11.25">
      <c r="A246"/>
      <c r="B246"/>
    </row>
    <row r="247" spans="1:2" ht="11.25">
      <c r="A247"/>
      <c r="B247"/>
    </row>
    <row r="248" spans="1:2" ht="11.25">
      <c r="A248"/>
      <c r="B248"/>
    </row>
    <row r="249" spans="1:2" ht="11.25">
      <c r="A249"/>
      <c r="B249"/>
    </row>
    <row r="250" spans="1:2" ht="11.25">
      <c r="A250"/>
      <c r="B250"/>
    </row>
    <row r="251" spans="1:2" ht="11.25">
      <c r="A251"/>
      <c r="B251"/>
    </row>
    <row r="252" spans="1:2" ht="11.25">
      <c r="A252"/>
      <c r="B252"/>
    </row>
    <row r="253" spans="1:2" ht="11.25">
      <c r="A253"/>
      <c r="B253"/>
    </row>
    <row r="254" spans="1:2" ht="11.25">
      <c r="A254"/>
      <c r="B254"/>
    </row>
    <row r="255" spans="1:2" ht="11.25">
      <c r="A255"/>
      <c r="B255"/>
    </row>
    <row r="256" spans="1:2" ht="11.25">
      <c r="A256"/>
      <c r="B256"/>
    </row>
    <row r="257" spans="1:2" ht="11.25">
      <c r="A257"/>
      <c r="B257"/>
    </row>
    <row r="258" spans="1:2" ht="11.25">
      <c r="A258"/>
      <c r="B258"/>
    </row>
    <row r="259" spans="1:2" ht="11.25">
      <c r="A259"/>
      <c r="B259"/>
    </row>
    <row r="260" spans="1:2" ht="11.25">
      <c r="A260"/>
      <c r="B260"/>
    </row>
    <row r="261" spans="1:2" ht="11.25">
      <c r="A261"/>
      <c r="B261"/>
    </row>
    <row r="262" spans="1:2" ht="11.25">
      <c r="A262"/>
      <c r="B262"/>
    </row>
    <row r="263" spans="1:2" ht="11.25">
      <c r="A263"/>
      <c r="B263"/>
    </row>
    <row r="264" spans="1:2" ht="11.25">
      <c r="A264"/>
      <c r="B264"/>
    </row>
    <row r="265" spans="1:2" ht="11.25">
      <c r="A265"/>
      <c r="B265"/>
    </row>
    <row r="266" spans="1:2" ht="11.25">
      <c r="A266"/>
      <c r="B266"/>
    </row>
    <row r="267" spans="1:2" ht="11.25">
      <c r="A267"/>
      <c r="B267"/>
    </row>
    <row r="268" spans="1:2" ht="11.25">
      <c r="A268"/>
      <c r="B268"/>
    </row>
    <row r="269" spans="1:2" ht="11.25">
      <c r="A269"/>
      <c r="B269"/>
    </row>
    <row r="270" spans="1:2" ht="11.25">
      <c r="A270"/>
      <c r="B270"/>
    </row>
    <row r="271" spans="1:2" ht="11.25">
      <c r="A271"/>
      <c r="B271"/>
    </row>
    <row r="272" spans="1:2" ht="11.25">
      <c r="A272"/>
      <c r="B272"/>
    </row>
    <row r="273" spans="1:2" ht="11.25">
      <c r="A273"/>
      <c r="B273"/>
    </row>
    <row r="274" spans="1:2" ht="11.25">
      <c r="A274"/>
      <c r="B274"/>
    </row>
    <row r="275" spans="1:2" ht="11.25">
      <c r="A275"/>
      <c r="B275"/>
    </row>
    <row r="276" spans="1:2" ht="11.25">
      <c r="A276"/>
      <c r="B276"/>
    </row>
    <row r="277" spans="1:2" ht="11.25">
      <c r="A277"/>
      <c r="B277"/>
    </row>
    <row r="278" spans="1:2" ht="11.25">
      <c r="A278"/>
      <c r="B278"/>
    </row>
    <row r="279" spans="1:2" ht="11.25">
      <c r="A279"/>
      <c r="B279"/>
    </row>
    <row r="280" spans="1:2" ht="11.25">
      <c r="A280"/>
      <c r="B280"/>
    </row>
    <row r="281" spans="1:2" ht="11.25">
      <c r="A281"/>
      <c r="B281"/>
    </row>
    <row r="282" spans="1:2" ht="11.25">
      <c r="A282"/>
      <c r="B282"/>
    </row>
    <row r="283" spans="1:2" ht="11.25">
      <c r="A283"/>
      <c r="B283"/>
    </row>
    <row r="284" spans="1:2" ht="11.25">
      <c r="A284"/>
      <c r="B284"/>
    </row>
    <row r="285" spans="1:2" ht="11.25">
      <c r="A285"/>
      <c r="B285"/>
    </row>
    <row r="286" spans="1:2" ht="11.25">
      <c r="A286"/>
      <c r="B286"/>
    </row>
    <row r="287" spans="1:2" ht="11.25">
      <c r="A287"/>
      <c r="B287"/>
    </row>
    <row r="288" spans="1:2" ht="11.25">
      <c r="A288"/>
      <c r="B288"/>
    </row>
    <row r="289" spans="1:2" ht="11.25">
      <c r="A289"/>
      <c r="B289"/>
    </row>
    <row r="290" spans="1:2" ht="11.25">
      <c r="A290"/>
      <c r="B290"/>
    </row>
    <row r="291" spans="1:2" ht="11.25">
      <c r="A291"/>
      <c r="B291"/>
    </row>
    <row r="292" spans="1:2" ht="11.25">
      <c r="A292"/>
      <c r="B292"/>
    </row>
    <row r="293" spans="1:2" ht="11.25">
      <c r="A293"/>
      <c r="B293"/>
    </row>
    <row r="294" spans="1:2" ht="11.25">
      <c r="A294"/>
      <c r="B294"/>
    </row>
    <row r="295" spans="1:2" ht="11.25">
      <c r="A295"/>
      <c r="B295"/>
    </row>
    <row r="296" spans="1:2" ht="11.25">
      <c r="A296"/>
      <c r="B296"/>
    </row>
    <row r="297" spans="1:2" ht="11.25">
      <c r="A297"/>
      <c r="B297"/>
    </row>
    <row r="298" spans="1:2" ht="11.25">
      <c r="A298"/>
      <c r="B298"/>
    </row>
    <row r="299" spans="1:2" ht="11.25">
      <c r="A299"/>
      <c r="B299"/>
    </row>
    <row r="300" spans="1:2" ht="11.25">
      <c r="A300"/>
      <c r="B300"/>
    </row>
    <row r="301" spans="1:2" ht="11.25">
      <c r="A301"/>
      <c r="B301"/>
    </row>
    <row r="302" spans="1:2" ht="11.25">
      <c r="A302"/>
      <c r="B302"/>
    </row>
    <row r="303" spans="1:2" ht="11.25">
      <c r="A303"/>
      <c r="B303"/>
    </row>
    <row r="304" spans="1:2" ht="11.25">
      <c r="A304"/>
      <c r="B304"/>
    </row>
    <row r="305" spans="1:2" ht="11.25">
      <c r="A305"/>
      <c r="B305"/>
    </row>
    <row r="306" spans="1:2" ht="11.25">
      <c r="A306"/>
      <c r="B306"/>
    </row>
    <row r="307" spans="1:2" ht="11.25">
      <c r="A307"/>
      <c r="B307"/>
    </row>
    <row r="308" spans="1:2" ht="11.25">
      <c r="A308"/>
      <c r="B308"/>
    </row>
    <row r="309" spans="1:2" ht="11.25">
      <c r="A309"/>
      <c r="B309"/>
    </row>
    <row r="310" spans="1:2" ht="11.25">
      <c r="A310"/>
      <c r="B310"/>
    </row>
    <row r="311" spans="1:2" ht="11.25">
      <c r="A311"/>
      <c r="B311"/>
    </row>
    <row r="312" spans="1:2" ht="11.25">
      <c r="A312"/>
      <c r="B312"/>
    </row>
    <row r="313" spans="1:2" ht="11.25">
      <c r="A313"/>
      <c r="B313"/>
    </row>
    <row r="314" spans="1:2" ht="11.25">
      <c r="A314"/>
      <c r="B314"/>
    </row>
    <row r="315" spans="1:2" ht="11.25">
      <c r="A315"/>
      <c r="B315"/>
    </row>
    <row r="316" spans="1:2" ht="11.25">
      <c r="A316"/>
      <c r="B316"/>
    </row>
    <row r="317" spans="1:2" ht="11.25">
      <c r="A317"/>
      <c r="B317"/>
    </row>
    <row r="318" spans="1:2" ht="11.25">
      <c r="A318"/>
      <c r="B318"/>
    </row>
    <row r="319" spans="1:2" ht="11.25">
      <c r="A319"/>
      <c r="B319"/>
    </row>
    <row r="320" spans="1:2" ht="11.25">
      <c r="A320"/>
      <c r="B320"/>
    </row>
    <row r="321" spans="1:2" ht="11.25">
      <c r="A321"/>
      <c r="B321"/>
    </row>
    <row r="322" spans="1:2" ht="11.25">
      <c r="A322"/>
      <c r="B322"/>
    </row>
    <row r="323" spans="1:2" ht="11.25">
      <c r="A323"/>
      <c r="B323"/>
    </row>
    <row r="324" spans="1:2" ht="11.25">
      <c r="A324"/>
      <c r="B324"/>
    </row>
    <row r="325" spans="1:2" ht="11.25">
      <c r="A325"/>
      <c r="B325"/>
    </row>
    <row r="326" spans="1:2" ht="11.25">
      <c r="A326"/>
      <c r="B326"/>
    </row>
    <row r="327" spans="1:2" ht="11.25">
      <c r="A327"/>
      <c r="B327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rintForm_129">
    <tabColor indexed="47"/>
    <pageSetUpPr fitToPage="1"/>
  </sheetPr>
  <dimension ref="B2:C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.7109375" style="241" customWidth="1"/>
    <col min="2" max="2" width="35.7109375" style="241" customWidth="1"/>
    <col min="3" max="3" width="51.7109375" style="241" customWidth="1"/>
    <col min="4" max="4" width="1.7109375" style="241" customWidth="1"/>
    <col min="5" max="5" width="37.7109375" style="241" customWidth="1"/>
    <col min="6" max="6" width="1.7109375" style="241" customWidth="1"/>
    <col min="7" max="9" width="9.140625" style="245" customWidth="1"/>
    <col min="10" max="16384" width="9.140625" style="241" customWidth="1"/>
  </cols>
  <sheetData>
    <row r="1" ht="3" customHeight="1"/>
    <row r="2" ht="38.25">
      <c r="C2" s="242" t="s">
        <v>411</v>
      </c>
    </row>
    <row r="3" ht="3" customHeight="1">
      <c r="C3" s="242"/>
    </row>
    <row r="4" spans="2:3" ht="39" customHeight="1">
      <c r="B4" s="314" t="s">
        <v>412</v>
      </c>
      <c r="C4" s="314"/>
    </row>
    <row r="5" ht="3" customHeight="1"/>
    <row r="6" spans="2:3" ht="25.5">
      <c r="B6" s="243" t="s">
        <v>413</v>
      </c>
      <c r="C6" s="244"/>
    </row>
    <row r="7" spans="2:3" ht="25.5">
      <c r="B7" s="243" t="s">
        <v>414</v>
      </c>
      <c r="C7" s="244"/>
    </row>
    <row r="8" spans="2:3" ht="76.5">
      <c r="B8" s="243" t="s">
        <v>415</v>
      </c>
      <c r="C8" s="244"/>
    </row>
    <row r="9" spans="2:3" ht="25.5">
      <c r="B9" s="243" t="s">
        <v>416</v>
      </c>
      <c r="C9" s="244"/>
    </row>
    <row r="10" ht="3" customHeight="1"/>
  </sheetData>
  <sheetProtection/>
  <mergeCells count="1">
    <mergeCell ref="B4:C4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M8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2.57421875" style="9" bestFit="1" customWidth="1"/>
    <col min="3" max="4" width="9.140625" style="72" customWidth="1"/>
    <col min="5" max="5" width="9.140625" style="7" customWidth="1"/>
    <col min="6" max="6" width="11.140625" style="7" customWidth="1"/>
    <col min="7" max="7" width="31.421875" style="7" bestFit="1" customWidth="1"/>
    <col min="8" max="8" width="35.28125" style="7" customWidth="1"/>
    <col min="9" max="9" width="14.57421875" style="7" bestFit="1" customWidth="1"/>
    <col min="10" max="10" width="26.8515625" style="7" customWidth="1"/>
    <col min="11" max="11" width="9.140625" style="7" customWidth="1"/>
    <col min="12" max="12" width="26.28125" style="123" customWidth="1"/>
    <col min="13" max="13" width="29.140625" style="124" customWidth="1"/>
    <col min="14" max="16384" width="9.140625" style="7" customWidth="1"/>
  </cols>
  <sheetData>
    <row r="1" spans="1:13" s="70" customFormat="1" ht="51">
      <c r="A1" s="69" t="s">
        <v>19</v>
      </c>
      <c r="B1" s="68"/>
      <c r="C1" s="69" t="s">
        <v>32</v>
      </c>
      <c r="D1" s="69" t="s">
        <v>29</v>
      </c>
      <c r="E1" s="69" t="s">
        <v>144</v>
      </c>
      <c r="F1" s="69" t="s">
        <v>201</v>
      </c>
      <c r="G1" s="69" t="s">
        <v>160</v>
      </c>
      <c r="H1" s="69" t="s">
        <v>165</v>
      </c>
      <c r="I1" s="69" t="s">
        <v>192</v>
      </c>
      <c r="J1" s="69" t="s">
        <v>242</v>
      </c>
      <c r="L1" s="69" t="s">
        <v>193</v>
      </c>
      <c r="M1" s="122" t="s">
        <v>262</v>
      </c>
    </row>
    <row r="2" spans="1:13" ht="25.5">
      <c r="A2" s="8" t="s">
        <v>49</v>
      </c>
      <c r="C2" s="71">
        <v>2013</v>
      </c>
      <c r="D2" s="71" t="s">
        <v>30</v>
      </c>
      <c r="E2" s="74" t="s">
        <v>145</v>
      </c>
      <c r="F2" s="74" t="s">
        <v>202</v>
      </c>
      <c r="G2" s="74" t="s">
        <v>158</v>
      </c>
      <c r="H2" s="74" t="s">
        <v>162</v>
      </c>
      <c r="I2" s="74" t="s">
        <v>41</v>
      </c>
      <c r="J2" s="74" t="s">
        <v>243</v>
      </c>
      <c r="L2" s="69" t="s">
        <v>194</v>
      </c>
      <c r="M2" s="122" t="s">
        <v>294</v>
      </c>
    </row>
    <row r="3" spans="1:13" ht="25.5">
      <c r="A3" s="8" t="s">
        <v>50</v>
      </c>
      <c r="C3" s="71">
        <v>2014</v>
      </c>
      <c r="D3" s="71" t="s">
        <v>31</v>
      </c>
      <c r="E3" s="74" t="s">
        <v>146</v>
      </c>
      <c r="F3" s="74" t="s">
        <v>203</v>
      </c>
      <c r="G3" s="74" t="s">
        <v>159</v>
      </c>
      <c r="H3" s="74" t="s">
        <v>163</v>
      </c>
      <c r="I3" s="74" t="s">
        <v>5</v>
      </c>
      <c r="J3" s="74" t="s">
        <v>403</v>
      </c>
      <c r="L3" s="69" t="s">
        <v>195</v>
      </c>
      <c r="M3" s="122" t="s">
        <v>295</v>
      </c>
    </row>
    <row r="4" spans="1:13" ht="56.25">
      <c r="A4" s="8" t="s">
        <v>51</v>
      </c>
      <c r="C4" s="71">
        <v>2015</v>
      </c>
      <c r="E4" s="74" t="s">
        <v>147</v>
      </c>
      <c r="F4" s="74" t="s">
        <v>204</v>
      </c>
      <c r="H4" s="74" t="s">
        <v>164</v>
      </c>
      <c r="I4" s="74" t="s">
        <v>6</v>
      </c>
      <c r="L4" s="69" t="s">
        <v>196</v>
      </c>
      <c r="M4" s="122" t="s">
        <v>296</v>
      </c>
    </row>
    <row r="5" spans="1:13" ht="25.5">
      <c r="A5" s="8" t="s">
        <v>52</v>
      </c>
      <c r="C5" s="71">
        <v>2016</v>
      </c>
      <c r="E5" s="74" t="s">
        <v>148</v>
      </c>
      <c r="F5" s="74" t="s">
        <v>205</v>
      </c>
      <c r="I5" s="74" t="s">
        <v>7</v>
      </c>
      <c r="L5" s="69" t="s">
        <v>197</v>
      </c>
      <c r="M5" s="122" t="s">
        <v>297</v>
      </c>
    </row>
    <row r="6" spans="1:13" ht="11.25">
      <c r="A6" s="8" t="s">
        <v>53</v>
      </c>
      <c r="C6" s="71">
        <v>2017</v>
      </c>
      <c r="E6" s="74" t="s">
        <v>149</v>
      </c>
      <c r="F6" s="126"/>
      <c r="I6" s="74" t="s">
        <v>20</v>
      </c>
      <c r="L6" s="7"/>
      <c r="M6" s="7"/>
    </row>
    <row r="7" spans="1:13" ht="11.25">
      <c r="A7" s="8" t="s">
        <v>54</v>
      </c>
      <c r="E7" s="74" t="s">
        <v>150</v>
      </c>
      <c r="F7" s="126"/>
      <c r="I7" s="74" t="s">
        <v>21</v>
      </c>
      <c r="L7" s="7"/>
      <c r="M7" s="7"/>
    </row>
    <row r="8" spans="1:9" ht="11.25">
      <c r="A8" s="8" t="s">
        <v>55</v>
      </c>
      <c r="E8" s="74" t="s">
        <v>151</v>
      </c>
      <c r="F8" s="126"/>
      <c r="I8" s="74" t="s">
        <v>140</v>
      </c>
    </row>
    <row r="9" spans="1:9" ht="11.25">
      <c r="A9" s="8" t="s">
        <v>56</v>
      </c>
      <c r="E9" s="74" t="s">
        <v>152</v>
      </c>
      <c r="F9" s="126"/>
      <c r="I9" s="74" t="s">
        <v>141</v>
      </c>
    </row>
    <row r="10" spans="1:9" ht="12" customHeight="1">
      <c r="A10" s="8" t="s">
        <v>57</v>
      </c>
      <c r="E10" s="74" t="s">
        <v>153</v>
      </c>
      <c r="F10" s="126"/>
      <c r="I10" s="74" t="s">
        <v>169</v>
      </c>
    </row>
    <row r="11" spans="1:9" ht="12" customHeight="1">
      <c r="A11" s="8" t="s">
        <v>58</v>
      </c>
      <c r="E11" s="74" t="s">
        <v>154</v>
      </c>
      <c r="F11" s="126"/>
      <c r="I11" s="74" t="s">
        <v>170</v>
      </c>
    </row>
    <row r="12" spans="1:9" ht="11.25">
      <c r="A12" s="8" t="s">
        <v>17</v>
      </c>
      <c r="E12" s="74" t="s">
        <v>155</v>
      </c>
      <c r="F12" s="126"/>
      <c r="I12" s="74" t="s">
        <v>171</v>
      </c>
    </row>
    <row r="13" spans="1:9" ht="11.25">
      <c r="A13" s="8" t="s">
        <v>59</v>
      </c>
      <c r="E13" s="74" t="s">
        <v>156</v>
      </c>
      <c r="F13" s="126"/>
      <c r="I13" s="74" t="s">
        <v>172</v>
      </c>
    </row>
    <row r="14" spans="1:9" ht="11.25">
      <c r="A14" s="8" t="s">
        <v>18</v>
      </c>
      <c r="I14" s="74" t="s">
        <v>173</v>
      </c>
    </row>
    <row r="15" spans="1:9" ht="11.25">
      <c r="A15" s="257" t="s">
        <v>426</v>
      </c>
      <c r="I15" s="74" t="s">
        <v>174</v>
      </c>
    </row>
    <row r="16" spans="1:9" ht="11.25">
      <c r="A16" s="8" t="s">
        <v>60</v>
      </c>
      <c r="I16" s="74" t="s">
        <v>175</v>
      </c>
    </row>
    <row r="17" spans="1:9" ht="11.25">
      <c r="A17" s="8" t="s">
        <v>61</v>
      </c>
      <c r="I17" s="74" t="s">
        <v>176</v>
      </c>
    </row>
    <row r="18" spans="1:9" ht="11.25">
      <c r="A18" s="8" t="s">
        <v>62</v>
      </c>
      <c r="I18" s="74" t="s">
        <v>177</v>
      </c>
    </row>
    <row r="19" spans="1:9" ht="11.25">
      <c r="A19" s="8" t="s">
        <v>63</v>
      </c>
      <c r="I19" s="74" t="s">
        <v>178</v>
      </c>
    </row>
    <row r="20" spans="1:9" ht="11.25">
      <c r="A20" s="8" t="s">
        <v>64</v>
      </c>
      <c r="I20" s="74" t="s">
        <v>179</v>
      </c>
    </row>
    <row r="21" spans="1:9" ht="11.25">
      <c r="A21" s="8" t="s">
        <v>65</v>
      </c>
      <c r="I21" s="74" t="s">
        <v>180</v>
      </c>
    </row>
    <row r="22" ht="11.25">
      <c r="A22" s="8" t="s">
        <v>66</v>
      </c>
    </row>
    <row r="23" ht="11.25">
      <c r="A23" s="8" t="s">
        <v>67</v>
      </c>
    </row>
    <row r="24" ht="11.25">
      <c r="A24" s="8" t="s">
        <v>68</v>
      </c>
    </row>
    <row r="25" ht="11.25">
      <c r="A25" s="8" t="s">
        <v>69</v>
      </c>
    </row>
    <row r="26" ht="11.25">
      <c r="A26" s="8" t="s">
        <v>70</v>
      </c>
    </row>
    <row r="27" ht="11.25">
      <c r="A27" s="8" t="s">
        <v>71</v>
      </c>
    </row>
    <row r="28" ht="11.25">
      <c r="A28" s="8" t="s">
        <v>72</v>
      </c>
    </row>
    <row r="29" ht="11.25">
      <c r="A29" s="8" t="s">
        <v>73</v>
      </c>
    </row>
    <row r="30" ht="11.25">
      <c r="A30" s="8" t="s">
        <v>74</v>
      </c>
    </row>
    <row r="31" ht="11.25">
      <c r="A31" s="8" t="s">
        <v>75</v>
      </c>
    </row>
    <row r="32" ht="11.25">
      <c r="A32" s="8" t="s">
        <v>76</v>
      </c>
    </row>
    <row r="33" ht="11.25">
      <c r="A33" s="8" t="s">
        <v>77</v>
      </c>
    </row>
    <row r="34" ht="11.25">
      <c r="A34" s="8" t="s">
        <v>78</v>
      </c>
    </row>
    <row r="35" ht="11.25">
      <c r="A35" s="8" t="s">
        <v>79</v>
      </c>
    </row>
    <row r="36" ht="11.25">
      <c r="A36" s="8" t="s">
        <v>43</v>
      </c>
    </row>
    <row r="37" ht="11.25">
      <c r="A37" s="8" t="s">
        <v>44</v>
      </c>
    </row>
    <row r="38" ht="11.25">
      <c r="A38" s="8" t="s">
        <v>45</v>
      </c>
    </row>
    <row r="39" ht="11.25">
      <c r="A39" s="8" t="s">
        <v>46</v>
      </c>
    </row>
    <row r="40" ht="11.25">
      <c r="A40" s="8" t="s">
        <v>47</v>
      </c>
    </row>
    <row r="41" ht="11.25">
      <c r="A41" s="8" t="s">
        <v>48</v>
      </c>
    </row>
    <row r="42" ht="11.25">
      <c r="A42" s="8" t="s">
        <v>80</v>
      </c>
    </row>
    <row r="43" ht="11.25">
      <c r="A43" s="8" t="s">
        <v>81</v>
      </c>
    </row>
    <row r="44" ht="11.25">
      <c r="A44" s="8" t="s">
        <v>82</v>
      </c>
    </row>
    <row r="45" ht="11.25">
      <c r="A45" s="8" t="s">
        <v>83</v>
      </c>
    </row>
    <row r="46" ht="11.25">
      <c r="A46" s="8" t="s">
        <v>84</v>
      </c>
    </row>
    <row r="47" ht="11.25">
      <c r="A47" s="8" t="s">
        <v>105</v>
      </c>
    </row>
    <row r="48" ht="11.25">
      <c r="A48" s="8" t="s">
        <v>106</v>
      </c>
    </row>
    <row r="49" ht="11.25">
      <c r="A49" s="8" t="s">
        <v>107</v>
      </c>
    </row>
    <row r="50" ht="11.25">
      <c r="A50" s="8" t="s">
        <v>85</v>
      </c>
    </row>
    <row r="51" ht="11.25">
      <c r="A51" s="8" t="s">
        <v>86</v>
      </c>
    </row>
    <row r="52" ht="11.25">
      <c r="A52" s="8" t="s">
        <v>87</v>
      </c>
    </row>
    <row r="53" ht="11.25">
      <c r="A53" s="8" t="s">
        <v>88</v>
      </c>
    </row>
    <row r="54" ht="11.25">
      <c r="A54" s="8" t="s">
        <v>89</v>
      </c>
    </row>
    <row r="55" ht="11.25">
      <c r="A55" s="8" t="s">
        <v>90</v>
      </c>
    </row>
    <row r="56" ht="11.25">
      <c r="A56" s="8" t="s">
        <v>91</v>
      </c>
    </row>
    <row r="57" ht="11.25">
      <c r="A57" s="257" t="s">
        <v>425</v>
      </c>
    </row>
    <row r="58" ht="11.25">
      <c r="A58" s="8" t="s">
        <v>92</v>
      </c>
    </row>
    <row r="59" ht="11.25">
      <c r="A59" s="8" t="s">
        <v>93</v>
      </c>
    </row>
    <row r="60" ht="11.25">
      <c r="A60" s="8" t="s">
        <v>94</v>
      </c>
    </row>
    <row r="61" ht="11.25">
      <c r="A61" s="8" t="s">
        <v>95</v>
      </c>
    </row>
    <row r="62" ht="11.25">
      <c r="A62" s="8" t="s">
        <v>37</v>
      </c>
    </row>
    <row r="63" ht="11.25">
      <c r="A63" s="8" t="s">
        <v>96</v>
      </c>
    </row>
    <row r="64" ht="11.25">
      <c r="A64" s="8" t="s">
        <v>97</v>
      </c>
    </row>
    <row r="65" ht="11.25">
      <c r="A65" s="8" t="s">
        <v>98</v>
      </c>
    </row>
    <row r="66" ht="11.25">
      <c r="A66" s="8" t="s">
        <v>99</v>
      </c>
    </row>
    <row r="67" ht="11.25">
      <c r="A67" s="8" t="s">
        <v>100</v>
      </c>
    </row>
    <row r="68" ht="11.25">
      <c r="A68" s="8" t="s">
        <v>101</v>
      </c>
    </row>
    <row r="69" ht="11.25">
      <c r="A69" s="8" t="s">
        <v>102</v>
      </c>
    </row>
    <row r="70" ht="11.25">
      <c r="A70" s="8" t="s">
        <v>103</v>
      </c>
    </row>
    <row r="71" ht="11.25">
      <c r="A71" s="8" t="s">
        <v>104</v>
      </c>
    </row>
    <row r="72" ht="11.25">
      <c r="A72" s="8" t="s">
        <v>108</v>
      </c>
    </row>
    <row r="73" ht="11.25">
      <c r="A73" s="8" t="s">
        <v>109</v>
      </c>
    </row>
    <row r="74" ht="11.25">
      <c r="A74" s="8" t="s">
        <v>110</v>
      </c>
    </row>
    <row r="75" ht="11.25">
      <c r="A75" s="8" t="s">
        <v>111</v>
      </c>
    </row>
    <row r="76" ht="11.25">
      <c r="A76" s="8" t="s">
        <v>112</v>
      </c>
    </row>
    <row r="77" ht="11.25">
      <c r="A77" s="8" t="s">
        <v>113</v>
      </c>
    </row>
    <row r="78" ht="11.25">
      <c r="A78" s="8" t="s">
        <v>114</v>
      </c>
    </row>
    <row r="79" ht="11.25">
      <c r="A79" s="8" t="s">
        <v>42</v>
      </c>
    </row>
    <row r="80" ht="11.25">
      <c r="A80" s="8" t="s">
        <v>115</v>
      </c>
    </row>
    <row r="81" ht="11.25">
      <c r="A81" s="8" t="s">
        <v>116</v>
      </c>
    </row>
    <row r="82" ht="11.25">
      <c r="A82" s="8" t="s">
        <v>117</v>
      </c>
    </row>
    <row r="83" ht="11.25">
      <c r="A83" s="8" t="s">
        <v>0</v>
      </c>
    </row>
    <row r="84" ht="11.25">
      <c r="A84" s="8" t="s">
        <v>1</v>
      </c>
    </row>
    <row r="85" ht="11.25">
      <c r="A85" s="8" t="s">
        <v>2</v>
      </c>
    </row>
    <row r="86" ht="11.25">
      <c r="A86" s="8" t="s">
        <v>3</v>
      </c>
    </row>
    <row r="87" ht="11.25">
      <c r="A87" s="8" t="s">
        <v>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T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0.28125" style="0" bestFit="1" customWidth="1"/>
    <col min="2" max="3" width="10.00390625" style="0" bestFit="1" customWidth="1"/>
    <col min="5" max="5" width="20.00390625" style="0" customWidth="1"/>
    <col min="6" max="6" width="3.421875" style="0" customWidth="1"/>
    <col min="7" max="9" width="20.7109375" style="0" customWidth="1"/>
    <col min="10" max="10" width="24.28125" style="0" customWidth="1"/>
    <col min="12" max="12" width="7.7109375" style="0" customWidth="1"/>
    <col min="13" max="13" width="32.421875" style="0" customWidth="1"/>
    <col min="15" max="15" width="29.421875" style="0" customWidth="1"/>
    <col min="16" max="16" width="39.57421875" style="0" customWidth="1"/>
    <col min="17" max="17" width="3.7109375" style="0" customWidth="1"/>
  </cols>
  <sheetData>
    <row r="2" spans="1:3" s="54" customFormat="1" ht="11.25">
      <c r="A2" s="54" t="s">
        <v>181</v>
      </c>
      <c r="B2" s="54" t="s">
        <v>248</v>
      </c>
      <c r="C2" s="54" t="s">
        <v>249</v>
      </c>
    </row>
    <row r="4" spans="3:13" s="55" customFormat="1" ht="15" customHeight="1">
      <c r="C4" s="88"/>
      <c r="D4" s="294">
        <v>1</v>
      </c>
      <c r="E4" s="319"/>
      <c r="F4" s="211"/>
      <c r="G4" s="294">
        <v>1</v>
      </c>
      <c r="H4" s="318"/>
      <c r="I4" s="300"/>
      <c r="J4" s="301"/>
      <c r="K4" s="202" t="s">
        <v>41</v>
      </c>
      <c r="L4" s="206"/>
      <c r="M4" s="189"/>
    </row>
    <row r="5" spans="3:13" s="55" customFormat="1" ht="15" customHeight="1">
      <c r="C5" s="88"/>
      <c r="D5" s="294"/>
      <c r="E5" s="319"/>
      <c r="F5" s="198"/>
      <c r="G5" s="294"/>
      <c r="H5" s="318"/>
      <c r="I5" s="300"/>
      <c r="J5" s="301"/>
      <c r="K5" s="199"/>
      <c r="L5" s="302" t="s">
        <v>263</v>
      </c>
      <c r="M5" s="303"/>
    </row>
    <row r="6" spans="3:13" s="55" customFormat="1" ht="15" customHeight="1">
      <c r="C6" s="88"/>
      <c r="D6" s="294"/>
      <c r="E6" s="319"/>
      <c r="F6" s="205"/>
      <c r="G6" s="199"/>
      <c r="H6" s="183" t="s">
        <v>182</v>
      </c>
      <c r="I6" s="200"/>
      <c r="J6" s="200"/>
      <c r="K6" s="200"/>
      <c r="L6" s="200"/>
      <c r="M6" s="201"/>
    </row>
    <row r="9" s="54" customFormat="1" ht="11.25">
      <c r="A9" s="54" t="s">
        <v>123</v>
      </c>
    </row>
    <row r="11" spans="3:5" s="16" customFormat="1" ht="15" customHeight="1">
      <c r="C11" s="91"/>
      <c r="D11" s="65"/>
      <c r="E11" s="18"/>
    </row>
    <row r="14" s="54" customFormat="1" ht="11.25">
      <c r="A14" s="54" t="s">
        <v>143</v>
      </c>
    </row>
    <row r="15" s="86" customFormat="1" ht="11.25"/>
    <row r="17" spans="1:9" ht="15" customHeight="1">
      <c r="A17" s="309"/>
      <c r="B17" s="76"/>
      <c r="C17" s="89"/>
      <c r="D17" s="107">
        <f>A17</f>
        <v>0</v>
      </c>
      <c r="E17" s="317"/>
      <c r="F17" s="317"/>
      <c r="G17" s="317"/>
      <c r="H17" s="317"/>
      <c r="I17" s="1"/>
    </row>
    <row r="18" spans="1:9" ht="15" customHeight="1">
      <c r="A18" s="309"/>
      <c r="B18" s="76"/>
      <c r="C18" s="89"/>
      <c r="D18" s="108" t="str">
        <f>A17&amp;".1"</f>
        <v>.1</v>
      </c>
      <c r="E18" s="117" t="s">
        <v>188</v>
      </c>
      <c r="F18" s="109"/>
      <c r="G18" s="185"/>
      <c r="H18" s="110"/>
      <c r="I18" s="1"/>
    </row>
    <row r="22" s="54" customFormat="1" ht="11.25">
      <c r="A22" s="54" t="s">
        <v>244</v>
      </c>
    </row>
    <row r="24" spans="1:6" s="55" customFormat="1" ht="15" customHeight="1">
      <c r="A24" s="121"/>
      <c r="B24" s="119"/>
      <c r="C24" s="114"/>
      <c r="D24" s="132"/>
      <c r="E24" s="315"/>
      <c r="F24" s="316"/>
    </row>
    <row r="26" s="54" customFormat="1" ht="11.25">
      <c r="A26" s="54" t="s">
        <v>245</v>
      </c>
    </row>
    <row r="28" spans="1:6" s="55" customFormat="1" ht="15" customHeight="1">
      <c r="A28" s="121"/>
      <c r="B28" s="119"/>
      <c r="C28" s="114"/>
      <c r="D28" s="132"/>
      <c r="E28" s="191"/>
      <c r="F28" s="189"/>
    </row>
    <row r="30" spans="1:3" s="54" customFormat="1" ht="11.25">
      <c r="A30" s="54" t="s">
        <v>250</v>
      </c>
      <c r="B30" s="54" t="s">
        <v>251</v>
      </c>
      <c r="C30" s="54" t="s">
        <v>252</v>
      </c>
    </row>
    <row r="32" spans="3:20" s="55" customFormat="1" ht="15" customHeight="1">
      <c r="C32" s="88"/>
      <c r="D32" s="294">
        <v>1</v>
      </c>
      <c r="E32" s="319"/>
      <c r="F32" s="211"/>
      <c r="G32" s="294">
        <v>1</v>
      </c>
      <c r="H32" s="318"/>
      <c r="I32" s="300"/>
      <c r="J32" s="301"/>
      <c r="K32" s="211"/>
      <c r="L32" s="326" t="s">
        <v>41</v>
      </c>
      <c r="M32" s="324"/>
      <c r="N32" s="322"/>
      <c r="O32" s="322"/>
      <c r="P32" s="322"/>
      <c r="Q32" s="211"/>
      <c r="R32" s="215" t="s">
        <v>41</v>
      </c>
      <c r="S32" s="222"/>
      <c r="T32" s="320"/>
    </row>
    <row r="33" spans="3:20" s="55" customFormat="1" ht="15" customHeight="1">
      <c r="C33" s="88"/>
      <c r="D33" s="294"/>
      <c r="E33" s="319"/>
      <c r="F33" s="211"/>
      <c r="G33" s="294"/>
      <c r="H33" s="318"/>
      <c r="I33" s="300"/>
      <c r="J33" s="301"/>
      <c r="K33" s="211"/>
      <c r="L33" s="327"/>
      <c r="M33" s="325"/>
      <c r="N33" s="323"/>
      <c r="O33" s="323"/>
      <c r="P33" s="323"/>
      <c r="Q33" s="198"/>
      <c r="R33" s="199"/>
      <c r="S33" s="218" t="s">
        <v>209</v>
      </c>
      <c r="T33" s="321"/>
    </row>
    <row r="34" spans="3:20" s="55" customFormat="1" ht="15" customHeight="1">
      <c r="C34" s="88"/>
      <c r="D34" s="294"/>
      <c r="E34" s="319"/>
      <c r="F34" s="198"/>
      <c r="G34" s="294"/>
      <c r="H34" s="318"/>
      <c r="I34" s="300"/>
      <c r="J34" s="301"/>
      <c r="K34" s="198"/>
      <c r="L34" s="216"/>
      <c r="M34" s="223" t="s">
        <v>263</v>
      </c>
      <c r="N34" s="217"/>
      <c r="O34" s="217"/>
      <c r="P34" s="217"/>
      <c r="Q34" s="200"/>
      <c r="R34" s="200"/>
      <c r="S34" s="200"/>
      <c r="T34" s="219"/>
    </row>
    <row r="35" spans="3:20" s="55" customFormat="1" ht="15" customHeight="1">
      <c r="C35" s="88"/>
      <c r="D35" s="294"/>
      <c r="E35" s="319"/>
      <c r="F35" s="205"/>
      <c r="G35" s="199"/>
      <c r="H35" s="183" t="s">
        <v>182</v>
      </c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19"/>
    </row>
  </sheetData>
  <sheetProtection/>
  <mergeCells count="22">
    <mergeCell ref="L5:M5"/>
    <mergeCell ref="M32:M33"/>
    <mergeCell ref="L32:L33"/>
    <mergeCell ref="H32:H34"/>
    <mergeCell ref="I32:I34"/>
    <mergeCell ref="J32:J34"/>
    <mergeCell ref="T32:T33"/>
    <mergeCell ref="N32:N33"/>
    <mergeCell ref="O32:O33"/>
    <mergeCell ref="P32:P33"/>
    <mergeCell ref="A17:A18"/>
    <mergeCell ref="E4:E6"/>
    <mergeCell ref="D4:D6"/>
    <mergeCell ref="D32:D35"/>
    <mergeCell ref="E32:E35"/>
    <mergeCell ref="G32:G34"/>
    <mergeCell ref="E24:F24"/>
    <mergeCell ref="G4:G5"/>
    <mergeCell ref="E17:H17"/>
    <mergeCell ref="I4:I5"/>
    <mergeCell ref="J4:J5"/>
    <mergeCell ref="H4:H5"/>
  </mergeCells>
  <dataValidations count="8">
    <dataValidation type="decimal" allowBlank="1" showErrorMessage="1" errorTitle="Ошибка" error="Допускается ввод только действительных чисел!" sqref="T32:T33 M4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S32 E28 E24:F24 F18 L4 E11 E17 M32">
      <formula1>900</formula1>
    </dataValidation>
    <dataValidation type="whole" allowBlank="1" showErrorMessage="1" errorTitle="Ошибка" error="Допускается ввод только неотрицательных целых чисел!" sqref="J4:J5 J32:J34 N32:P32">
      <formula1>0</formula1>
      <formula2>9.99999999999999E+23</formula2>
    </dataValidation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H18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B1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7109375" style="67" customWidth="1"/>
    <col min="2" max="2" width="87.28125" style="67" customWidth="1"/>
    <col min="3" max="3" width="9.140625" style="67" customWidth="1"/>
    <col min="4" max="4" width="109.140625" style="67" customWidth="1"/>
    <col min="5" max="16384" width="9.140625" style="67" customWidth="1"/>
  </cols>
  <sheetData>
    <row r="1" ht="11.25">
      <c r="B1" s="94" t="s">
        <v>16</v>
      </c>
    </row>
    <row r="2" ht="90">
      <c r="B2" s="116" t="s">
        <v>191</v>
      </c>
    </row>
    <row r="3" ht="67.5">
      <c r="B3" s="116" t="s">
        <v>261</v>
      </c>
    </row>
    <row r="4" ht="11.25">
      <c r="B4" s="116" t="s">
        <v>206</v>
      </c>
    </row>
    <row r="5" ht="11.25">
      <c r="B5" s="116" t="s">
        <v>190</v>
      </c>
    </row>
    <row r="6" ht="33.75">
      <c r="B6" s="116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водоотведения,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ht="11.25">
      <c r="B7" s="116" t="s">
        <v>291</v>
      </c>
    </row>
    <row r="8" ht="11.25">
      <c r="B8" s="94" t="s">
        <v>139</v>
      </c>
    </row>
    <row r="9" ht="25.5" customHeight="1">
      <c r="B9" s="95" t="s">
        <v>157</v>
      </c>
    </row>
    <row r="10" ht="11.25">
      <c r="B10" s="94" t="s">
        <v>404</v>
      </c>
    </row>
    <row r="11" ht="33.75">
      <c r="B11" s="116" t="s">
        <v>405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0" customWidth="1"/>
  </cols>
  <sheetData>
    <row r="1" ht="12">
      <c r="A1" s="20"/>
    </row>
    <row r="2" ht="12">
      <c r="A2" s="20"/>
    </row>
    <row r="3" ht="12">
      <c r="A3" s="20"/>
    </row>
    <row r="4" ht="12">
      <c r="A4" s="20"/>
    </row>
    <row r="5" ht="12">
      <c r="A5" s="20"/>
    </row>
    <row r="6" ht="12">
      <c r="A6" s="20"/>
    </row>
    <row r="7" ht="12">
      <c r="A7" s="20"/>
    </row>
    <row r="8" ht="12">
      <c r="A8" s="20"/>
    </row>
    <row r="9" ht="12">
      <c r="A9" s="20"/>
    </row>
    <row r="10" ht="12">
      <c r="A10" s="20"/>
    </row>
    <row r="11" ht="12">
      <c r="A11" s="20"/>
    </row>
    <row r="12" ht="12">
      <c r="A12" s="20"/>
    </row>
    <row r="13" ht="12">
      <c r="A13" s="20"/>
    </row>
    <row r="14" ht="12">
      <c r="A14" s="20"/>
    </row>
    <row r="15" ht="12">
      <c r="A15" s="20"/>
    </row>
    <row r="16" ht="12">
      <c r="A16" s="20"/>
    </row>
    <row r="17" ht="12">
      <c r="A17" s="20"/>
    </row>
    <row r="18" ht="12">
      <c r="A18" s="20"/>
    </row>
    <row r="19" ht="12">
      <c r="A19" s="20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/>
  <dimension ref="A1:AA120"/>
  <sheetViews>
    <sheetView showGridLines="0" zoomScalePageLayoutView="0" workbookViewId="0" topLeftCell="A1">
      <selection activeCell="C142" sqref="C142"/>
    </sheetView>
  </sheetViews>
  <sheetFormatPr defaultColWidth="9.140625" defaultRowHeight="11.25"/>
  <cols>
    <col min="1" max="1" width="3.28125" style="0" customWidth="1"/>
    <col min="2" max="2" width="8.7109375" style="0" customWidth="1"/>
    <col min="3" max="3" width="22.28125" style="0" customWidth="1"/>
    <col min="4" max="4" width="4.28125" style="0" customWidth="1"/>
    <col min="5" max="6" width="4.421875" style="0" customWidth="1"/>
    <col min="7" max="7" width="4.57421875" style="0" customWidth="1"/>
    <col min="8" max="25" width="4.421875" style="0" customWidth="1"/>
    <col min="26" max="33" width="9.140625" style="180" customWidth="1"/>
  </cols>
  <sheetData>
    <row r="1" ht="10.5" customHeight="1">
      <c r="AA1" s="180" t="s">
        <v>223</v>
      </c>
    </row>
    <row r="2" spans="2:22" ht="16.5" customHeight="1">
      <c r="B2" s="283" t="str">
        <f>"Код шаблона: "&amp;GetCode()</f>
        <v>Код шаблона: JKH.OPEN.INFO.QUARTER.VO</v>
      </c>
      <c r="C2" s="283"/>
      <c r="D2" s="283"/>
      <c r="E2" s="283"/>
      <c r="F2" s="283"/>
      <c r="G2" s="283"/>
      <c r="V2" s="67"/>
    </row>
    <row r="3" spans="2:25" ht="18" customHeight="1">
      <c r="B3" s="284" t="str">
        <f>"Версия "&amp;GetVersion()</f>
        <v>Версия 6.2.1</v>
      </c>
      <c r="C3" s="284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V3" s="67"/>
      <c r="W3" s="67"/>
      <c r="X3" s="67"/>
      <c r="Y3" s="67"/>
    </row>
    <row r="4" spans="4:25" ht="6" customHeight="1"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2:25" ht="32.25" customHeight="1">
      <c r="B5" s="285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7"/>
    </row>
    <row r="6" spans="1:25" ht="9.75" customHeight="1">
      <c r="A6" s="67"/>
      <c r="B6" s="179"/>
      <c r="C6" s="178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0"/>
    </row>
    <row r="7" spans="1:25" ht="15" customHeight="1">
      <c r="A7" s="67"/>
      <c r="B7" s="179"/>
      <c r="C7" s="178"/>
      <c r="D7" s="161"/>
      <c r="E7" s="288" t="s">
        <v>421</v>
      </c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160"/>
    </row>
    <row r="8" spans="1:25" ht="15" customHeight="1">
      <c r="A8" s="67"/>
      <c r="B8" s="179"/>
      <c r="C8" s="178"/>
      <c r="D8" s="161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160"/>
    </row>
    <row r="9" spans="1:25" ht="15" customHeight="1">
      <c r="A9" s="67"/>
      <c r="B9" s="179"/>
      <c r="C9" s="178"/>
      <c r="D9" s="161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160"/>
    </row>
    <row r="10" spans="1:25" ht="10.5" customHeight="1">
      <c r="A10" s="67"/>
      <c r="B10" s="179"/>
      <c r="C10" s="178"/>
      <c r="D10" s="161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160"/>
    </row>
    <row r="11" spans="1:25" ht="27" customHeight="1">
      <c r="A11" s="67"/>
      <c r="B11" s="179"/>
      <c r="C11" s="178"/>
      <c r="D11" s="161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160"/>
    </row>
    <row r="12" spans="1:25" ht="12" customHeight="1">
      <c r="A12" s="67"/>
      <c r="B12" s="179"/>
      <c r="C12" s="178"/>
      <c r="D12" s="161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160"/>
    </row>
    <row r="13" spans="1:25" ht="38.25" customHeight="1">
      <c r="A13" s="67"/>
      <c r="B13" s="179"/>
      <c r="C13" s="178"/>
      <c r="D13" s="161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174"/>
    </row>
    <row r="14" spans="1:25" ht="15" customHeight="1">
      <c r="A14" s="67"/>
      <c r="B14" s="179"/>
      <c r="C14" s="178"/>
      <c r="D14" s="161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160"/>
    </row>
    <row r="15" spans="1:25" ht="15">
      <c r="A15" s="67"/>
      <c r="B15" s="179"/>
      <c r="C15" s="178"/>
      <c r="D15" s="161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160"/>
    </row>
    <row r="16" spans="1:25" ht="15">
      <c r="A16" s="67"/>
      <c r="B16" s="179"/>
      <c r="C16" s="178"/>
      <c r="D16" s="161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160"/>
    </row>
    <row r="17" spans="1:25" ht="15" customHeight="1">
      <c r="A17" s="67"/>
      <c r="B17" s="179"/>
      <c r="C17" s="178"/>
      <c r="D17" s="161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160"/>
    </row>
    <row r="18" spans="1:25" ht="15">
      <c r="A18" s="67"/>
      <c r="B18" s="179"/>
      <c r="C18" s="178"/>
      <c r="D18" s="161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160"/>
    </row>
    <row r="19" spans="1:25" ht="59.25" customHeight="1">
      <c r="A19" s="67"/>
      <c r="B19" s="179"/>
      <c r="C19" s="178"/>
      <c r="D19" s="167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160"/>
    </row>
    <row r="20" spans="1:25" ht="15" hidden="1">
      <c r="A20" s="67"/>
      <c r="B20" s="179"/>
      <c r="C20" s="178"/>
      <c r="D20" s="167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0"/>
    </row>
    <row r="21" spans="1:25" ht="14.25" customHeight="1" hidden="1">
      <c r="A21" s="67"/>
      <c r="B21" s="179"/>
      <c r="C21" s="178"/>
      <c r="D21" s="162"/>
      <c r="E21" s="173" t="s">
        <v>221</v>
      </c>
      <c r="F21" s="275" t="s">
        <v>238</v>
      </c>
      <c r="G21" s="276"/>
      <c r="H21" s="276"/>
      <c r="I21" s="276"/>
      <c r="J21" s="276"/>
      <c r="K21" s="276"/>
      <c r="L21" s="276"/>
      <c r="M21" s="276"/>
      <c r="N21" s="161"/>
      <c r="O21" s="172" t="s">
        <v>221</v>
      </c>
      <c r="P21" s="277" t="s">
        <v>222</v>
      </c>
      <c r="Q21" s="278"/>
      <c r="R21" s="278"/>
      <c r="S21" s="278"/>
      <c r="T21" s="278"/>
      <c r="U21" s="278"/>
      <c r="V21" s="278"/>
      <c r="W21" s="278"/>
      <c r="X21" s="278"/>
      <c r="Y21" s="160"/>
    </row>
    <row r="22" spans="1:25" ht="14.25" customHeight="1" hidden="1">
      <c r="A22" s="67"/>
      <c r="B22" s="179"/>
      <c r="C22" s="178"/>
      <c r="D22" s="162"/>
      <c r="E22" s="237" t="s">
        <v>221</v>
      </c>
      <c r="F22" s="275" t="s">
        <v>224</v>
      </c>
      <c r="G22" s="276"/>
      <c r="H22" s="276"/>
      <c r="I22" s="276"/>
      <c r="J22" s="276"/>
      <c r="K22" s="276"/>
      <c r="L22" s="276"/>
      <c r="M22" s="276"/>
      <c r="N22" s="161"/>
      <c r="O22" s="175" t="s">
        <v>221</v>
      </c>
      <c r="P22" s="277" t="s">
        <v>239</v>
      </c>
      <c r="Q22" s="278"/>
      <c r="R22" s="278"/>
      <c r="S22" s="278"/>
      <c r="T22" s="278"/>
      <c r="U22" s="278"/>
      <c r="V22" s="278"/>
      <c r="W22" s="278"/>
      <c r="X22" s="278"/>
      <c r="Y22" s="160"/>
    </row>
    <row r="23" spans="1:25" ht="27" customHeight="1" hidden="1">
      <c r="A23" s="67"/>
      <c r="B23" s="179"/>
      <c r="C23" s="178"/>
      <c r="D23" s="162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282" t="s">
        <v>237</v>
      </c>
      <c r="Q23" s="282"/>
      <c r="R23" s="282"/>
      <c r="S23" s="282"/>
      <c r="T23" s="282"/>
      <c r="U23" s="282"/>
      <c r="V23" s="282"/>
      <c r="W23" s="282"/>
      <c r="X23" s="161"/>
      <c r="Y23" s="160"/>
    </row>
    <row r="24" spans="1:25" ht="10.5" customHeight="1" hidden="1">
      <c r="A24" s="67"/>
      <c r="B24" s="179"/>
      <c r="C24" s="178"/>
      <c r="D24" s="162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0"/>
    </row>
    <row r="25" spans="1:25" ht="27" customHeight="1" hidden="1">
      <c r="A25" s="67"/>
      <c r="B25" s="179"/>
      <c r="C25" s="178"/>
      <c r="D25" s="162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0"/>
    </row>
    <row r="26" spans="1:25" ht="12" customHeight="1" hidden="1">
      <c r="A26" s="67"/>
      <c r="B26" s="179"/>
      <c r="C26" s="178"/>
      <c r="D26" s="162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0"/>
    </row>
    <row r="27" spans="1:25" ht="38.25" customHeight="1" hidden="1">
      <c r="A27" s="67"/>
      <c r="B27" s="179"/>
      <c r="C27" s="178"/>
      <c r="D27" s="162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0"/>
    </row>
    <row r="28" spans="1:25" ht="15" hidden="1">
      <c r="A28" s="67"/>
      <c r="B28" s="179"/>
      <c r="C28" s="178"/>
      <c r="D28" s="162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0"/>
    </row>
    <row r="29" spans="1:25" ht="15" hidden="1">
      <c r="A29" s="67"/>
      <c r="B29" s="179"/>
      <c r="C29" s="178"/>
      <c r="D29" s="162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0"/>
    </row>
    <row r="30" spans="1:25" ht="15" hidden="1">
      <c r="A30" s="67"/>
      <c r="B30" s="179"/>
      <c r="C30" s="178"/>
      <c r="D30" s="162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0"/>
    </row>
    <row r="31" spans="1:25" ht="15" hidden="1">
      <c r="A31" s="67"/>
      <c r="B31" s="179"/>
      <c r="C31" s="178"/>
      <c r="D31" s="162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0"/>
    </row>
    <row r="32" spans="1:25" ht="15" hidden="1">
      <c r="A32" s="67"/>
      <c r="B32" s="179"/>
      <c r="C32" s="178"/>
      <c r="D32" s="162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0"/>
    </row>
    <row r="33" spans="1:25" ht="18.75" customHeight="1" hidden="1">
      <c r="A33" s="67"/>
      <c r="B33" s="179"/>
      <c r="C33" s="178"/>
      <c r="D33" s="167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0"/>
    </row>
    <row r="34" spans="1:25" ht="15" hidden="1">
      <c r="A34" s="67"/>
      <c r="B34" s="179"/>
      <c r="C34" s="178"/>
      <c r="D34" s="167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0"/>
    </row>
    <row r="35" spans="1:25" ht="24" customHeight="1" hidden="1">
      <c r="A35" s="67"/>
      <c r="B35" s="179"/>
      <c r="C35" s="178"/>
      <c r="D35" s="162"/>
      <c r="E35" s="279" t="s">
        <v>427</v>
      </c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160"/>
    </row>
    <row r="36" spans="1:25" ht="38.25" customHeight="1" hidden="1">
      <c r="A36" s="67"/>
      <c r="B36" s="179"/>
      <c r="C36" s="178"/>
      <c r="D36" s="162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160"/>
    </row>
    <row r="37" spans="1:25" ht="9.75" customHeight="1" hidden="1">
      <c r="A37" s="67"/>
      <c r="B37" s="179"/>
      <c r="C37" s="178"/>
      <c r="D37" s="162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160"/>
    </row>
    <row r="38" spans="1:25" ht="51" customHeight="1" hidden="1">
      <c r="A38" s="67"/>
      <c r="B38" s="179"/>
      <c r="C38" s="178"/>
      <c r="D38" s="162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160"/>
    </row>
    <row r="39" spans="1:25" ht="15" customHeight="1" hidden="1">
      <c r="A39" s="67"/>
      <c r="B39" s="179"/>
      <c r="C39" s="178"/>
      <c r="D39" s="162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160"/>
    </row>
    <row r="40" spans="1:25" ht="12" customHeight="1" hidden="1">
      <c r="A40" s="67"/>
      <c r="B40" s="179"/>
      <c r="C40" s="178"/>
      <c r="D40" s="162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160"/>
    </row>
    <row r="41" spans="1:25" ht="38.25" customHeight="1" hidden="1">
      <c r="A41" s="67"/>
      <c r="B41" s="179"/>
      <c r="C41" s="178"/>
      <c r="D41" s="162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160"/>
    </row>
    <row r="42" spans="1:25" ht="15" hidden="1">
      <c r="A42" s="67"/>
      <c r="B42" s="179"/>
      <c r="C42" s="178"/>
      <c r="D42" s="162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160"/>
    </row>
    <row r="43" spans="1:25" ht="15" hidden="1">
      <c r="A43" s="67"/>
      <c r="B43" s="179"/>
      <c r="C43" s="178"/>
      <c r="D43" s="162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160"/>
    </row>
    <row r="44" spans="1:25" ht="33.75" customHeight="1" hidden="1">
      <c r="A44" s="67"/>
      <c r="B44" s="179"/>
      <c r="C44" s="178"/>
      <c r="D44" s="167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160"/>
    </row>
    <row r="45" spans="1:25" ht="15" hidden="1">
      <c r="A45" s="67"/>
      <c r="B45" s="179"/>
      <c r="C45" s="178"/>
      <c r="D45" s="167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160"/>
    </row>
    <row r="46" spans="1:25" ht="24" customHeight="1" hidden="1">
      <c r="A46" s="67"/>
      <c r="B46" s="179"/>
      <c r="C46" s="178"/>
      <c r="D46" s="162"/>
      <c r="E46" s="281" t="s">
        <v>220</v>
      </c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160"/>
    </row>
    <row r="47" spans="1:25" ht="37.5" customHeight="1" hidden="1">
      <c r="A47" s="67"/>
      <c r="B47" s="179"/>
      <c r="C47" s="178"/>
      <c r="D47" s="162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160"/>
    </row>
    <row r="48" spans="1:25" ht="24" customHeight="1" hidden="1">
      <c r="A48" s="67"/>
      <c r="B48" s="179"/>
      <c r="C48" s="178"/>
      <c r="D48" s="162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160"/>
    </row>
    <row r="49" spans="1:25" ht="51" customHeight="1" hidden="1">
      <c r="A49" s="67"/>
      <c r="B49" s="179"/>
      <c r="C49" s="178"/>
      <c r="D49" s="162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160"/>
    </row>
    <row r="50" spans="1:25" ht="15" hidden="1">
      <c r="A50" s="67"/>
      <c r="B50" s="179"/>
      <c r="C50" s="178"/>
      <c r="D50" s="162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160"/>
    </row>
    <row r="51" spans="1:25" ht="15" hidden="1">
      <c r="A51" s="67"/>
      <c r="B51" s="179"/>
      <c r="C51" s="178"/>
      <c r="D51" s="162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160"/>
    </row>
    <row r="52" spans="1:25" ht="15" hidden="1">
      <c r="A52" s="67"/>
      <c r="B52" s="179"/>
      <c r="C52" s="178"/>
      <c r="D52" s="162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160"/>
    </row>
    <row r="53" spans="1:25" ht="15" hidden="1">
      <c r="A53" s="67"/>
      <c r="B53" s="179"/>
      <c r="C53" s="178"/>
      <c r="D53" s="162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160"/>
    </row>
    <row r="54" spans="1:25" ht="15" hidden="1">
      <c r="A54" s="67"/>
      <c r="B54" s="179"/>
      <c r="C54" s="178"/>
      <c r="D54" s="162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160"/>
    </row>
    <row r="55" spans="1:25" ht="15" hidden="1">
      <c r="A55" s="67"/>
      <c r="B55" s="179"/>
      <c r="C55" s="178"/>
      <c r="D55" s="162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160"/>
    </row>
    <row r="56" spans="1:25" ht="25.5" customHeight="1" hidden="1">
      <c r="A56" s="67"/>
      <c r="B56" s="179"/>
      <c r="C56" s="178"/>
      <c r="D56" s="167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160"/>
    </row>
    <row r="57" spans="1:25" ht="15" hidden="1">
      <c r="A57" s="67"/>
      <c r="B57" s="179"/>
      <c r="C57" s="178"/>
      <c r="D57" s="167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160"/>
    </row>
    <row r="58" spans="1:25" ht="15" customHeight="1" hidden="1">
      <c r="A58" s="67"/>
      <c r="B58" s="179"/>
      <c r="C58" s="178"/>
      <c r="D58" s="162"/>
      <c r="E58" s="263" t="s">
        <v>33</v>
      </c>
      <c r="F58" s="263"/>
      <c r="G58" s="263"/>
      <c r="H58" s="264" t="s">
        <v>422</v>
      </c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160"/>
    </row>
    <row r="59" spans="1:25" ht="15" customHeight="1" hidden="1">
      <c r="A59" s="67"/>
      <c r="B59" s="179"/>
      <c r="C59" s="178"/>
      <c r="D59" s="162"/>
      <c r="E59" s="263"/>
      <c r="F59" s="263"/>
      <c r="G59" s="263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160"/>
    </row>
    <row r="60" spans="1:25" ht="15" customHeight="1" hidden="1">
      <c r="A60" s="67"/>
      <c r="B60" s="179"/>
      <c r="C60" s="178"/>
      <c r="D60" s="162"/>
      <c r="E60" s="263"/>
      <c r="F60" s="263"/>
      <c r="G60" s="263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160"/>
    </row>
    <row r="61" spans="1:25" ht="15" hidden="1">
      <c r="A61" s="67"/>
      <c r="B61" s="179"/>
      <c r="C61" s="178"/>
      <c r="D61" s="162"/>
      <c r="E61" s="171"/>
      <c r="F61" s="169"/>
      <c r="G61" s="170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160"/>
    </row>
    <row r="62" spans="1:25" ht="27.75" customHeight="1" hidden="1">
      <c r="A62" s="67"/>
      <c r="B62" s="179"/>
      <c r="C62" s="178"/>
      <c r="D62" s="162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0"/>
    </row>
    <row r="63" spans="1:25" ht="15" hidden="1">
      <c r="A63" s="67"/>
      <c r="B63" s="179"/>
      <c r="C63" s="178"/>
      <c r="D63" s="162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0"/>
    </row>
    <row r="64" spans="1:25" ht="15" hidden="1">
      <c r="A64" s="67"/>
      <c r="B64" s="179"/>
      <c r="C64" s="178"/>
      <c r="D64" s="162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0"/>
    </row>
    <row r="65" spans="1:25" ht="15" hidden="1">
      <c r="A65" s="67"/>
      <c r="B65" s="179"/>
      <c r="C65" s="178"/>
      <c r="D65" s="162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0"/>
    </row>
    <row r="66" spans="1:25" ht="15" hidden="1">
      <c r="A66" s="67"/>
      <c r="B66" s="179"/>
      <c r="C66" s="178"/>
      <c r="D66" s="162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0"/>
    </row>
    <row r="67" spans="1:25" ht="15" hidden="1">
      <c r="A67" s="67"/>
      <c r="B67" s="179"/>
      <c r="C67" s="178"/>
      <c r="D67" s="162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0"/>
    </row>
    <row r="68" spans="1:25" ht="89.25" customHeight="1" hidden="1">
      <c r="A68" s="67"/>
      <c r="B68" s="179"/>
      <c r="C68" s="178"/>
      <c r="D68" s="167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0"/>
    </row>
    <row r="69" spans="1:25" ht="15" hidden="1">
      <c r="A69" s="67"/>
      <c r="B69" s="179"/>
      <c r="C69" s="178"/>
      <c r="D69" s="167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0"/>
    </row>
    <row r="70" spans="1:25" ht="15" hidden="1">
      <c r="A70" s="67"/>
      <c r="B70" s="179"/>
      <c r="C70" s="178"/>
      <c r="D70" s="162"/>
      <c r="E70" s="272" t="s">
        <v>225</v>
      </c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160"/>
    </row>
    <row r="71" spans="1:25" ht="15" hidden="1">
      <c r="A71" s="67"/>
      <c r="B71" s="179"/>
      <c r="C71" s="178"/>
      <c r="D71" s="162"/>
      <c r="E71" s="273" t="s">
        <v>214</v>
      </c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160"/>
    </row>
    <row r="72" spans="1:25" ht="27" customHeight="1" hidden="1">
      <c r="A72" s="67"/>
      <c r="B72" s="179"/>
      <c r="C72" s="178"/>
      <c r="D72" s="162"/>
      <c r="E72" s="156" t="s">
        <v>215</v>
      </c>
      <c r="F72" s="269" t="s">
        <v>259</v>
      </c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160"/>
    </row>
    <row r="73" spans="1:25" ht="0.75" customHeight="1" hidden="1">
      <c r="A73" s="67"/>
      <c r="B73" s="179"/>
      <c r="C73" s="178"/>
      <c r="D73" s="162"/>
      <c r="E73" s="15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160"/>
    </row>
    <row r="74" spans="1:25" ht="0.75" customHeight="1" hidden="1">
      <c r="A74" s="67"/>
      <c r="B74" s="179"/>
      <c r="C74" s="178"/>
      <c r="D74" s="162"/>
      <c r="E74" s="15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160"/>
    </row>
    <row r="75" spans="1:25" ht="64.5" customHeight="1" hidden="1">
      <c r="A75" s="67"/>
      <c r="B75" s="179"/>
      <c r="C75" s="178"/>
      <c r="D75" s="162"/>
      <c r="E75" s="156" t="s">
        <v>215</v>
      </c>
      <c r="F75" s="269" t="s">
        <v>260</v>
      </c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160"/>
    </row>
    <row r="76" spans="1:25" ht="0.75" customHeight="1" hidden="1">
      <c r="A76" s="67"/>
      <c r="B76" s="179"/>
      <c r="C76" s="178"/>
      <c r="D76" s="162"/>
      <c r="E76" s="15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160"/>
    </row>
    <row r="77" spans="1:25" ht="15" customHeight="1" hidden="1">
      <c r="A77" s="67"/>
      <c r="B77" s="179"/>
      <c r="C77" s="178"/>
      <c r="D77" s="162"/>
      <c r="E77" s="15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160"/>
    </row>
    <row r="78" spans="1:25" ht="15" hidden="1">
      <c r="A78" s="67"/>
      <c r="B78" s="179"/>
      <c r="C78" s="178"/>
      <c r="D78" s="162"/>
      <c r="E78" s="268" t="s">
        <v>226</v>
      </c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160"/>
    </row>
    <row r="79" spans="1:25" ht="45.75" customHeight="1" hidden="1">
      <c r="A79" s="67"/>
      <c r="B79" s="179"/>
      <c r="C79" s="178"/>
      <c r="D79" s="162"/>
      <c r="E79" s="267" t="s">
        <v>227</v>
      </c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160"/>
    </row>
    <row r="80" spans="1:25" ht="22.5" customHeight="1" hidden="1">
      <c r="A80" s="67"/>
      <c r="B80" s="179"/>
      <c r="C80" s="178"/>
      <c r="D80" s="162"/>
      <c r="E80" s="267" t="s">
        <v>228</v>
      </c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160"/>
    </row>
    <row r="81" spans="1:25" ht="42.75" customHeight="1" hidden="1">
      <c r="A81" s="67"/>
      <c r="B81" s="179"/>
      <c r="C81" s="178"/>
      <c r="D81" s="162"/>
      <c r="E81" s="267" t="s">
        <v>229</v>
      </c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160"/>
    </row>
    <row r="82" spans="1:25" ht="33" customHeight="1" hidden="1">
      <c r="A82" s="67"/>
      <c r="B82" s="179"/>
      <c r="C82" s="178"/>
      <c r="D82" s="162"/>
      <c r="E82" s="267" t="s">
        <v>241</v>
      </c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160"/>
    </row>
    <row r="83" spans="1:25" ht="30" customHeight="1" hidden="1">
      <c r="A83" s="67"/>
      <c r="B83" s="179"/>
      <c r="C83" s="178"/>
      <c r="D83" s="162"/>
      <c r="E83" s="267" t="s">
        <v>230</v>
      </c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160"/>
    </row>
    <row r="84" spans="1:25" ht="21" customHeight="1" hidden="1">
      <c r="A84" s="67"/>
      <c r="B84" s="179"/>
      <c r="C84" s="178"/>
      <c r="D84" s="162"/>
      <c r="E84" s="267" t="s">
        <v>231</v>
      </c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160"/>
    </row>
    <row r="85" spans="1:25" ht="24" customHeight="1" hidden="1">
      <c r="A85" s="67"/>
      <c r="B85" s="179"/>
      <c r="C85" s="178"/>
      <c r="D85" s="162"/>
      <c r="E85" s="267" t="s">
        <v>232</v>
      </c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160"/>
    </row>
    <row r="86" spans="1:25" ht="15" hidden="1">
      <c r="A86" s="67"/>
      <c r="B86" s="179"/>
      <c r="C86" s="178"/>
      <c r="D86" s="162"/>
      <c r="E86" s="268" t="s">
        <v>240</v>
      </c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160"/>
    </row>
    <row r="87" spans="1:25" ht="15" hidden="1">
      <c r="A87" s="67"/>
      <c r="B87" s="179"/>
      <c r="C87" s="178"/>
      <c r="D87" s="162"/>
      <c r="E87" s="289" t="s">
        <v>15</v>
      </c>
      <c r="F87" s="289"/>
      <c r="G87" s="289"/>
      <c r="H87" s="289"/>
      <c r="I87" s="264" t="s">
        <v>423</v>
      </c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160"/>
    </row>
    <row r="88" spans="1:25" ht="15" hidden="1">
      <c r="A88" s="67"/>
      <c r="B88" s="179"/>
      <c r="C88" s="178"/>
      <c r="D88" s="162"/>
      <c r="E88" s="263" t="s">
        <v>33</v>
      </c>
      <c r="F88" s="263"/>
      <c r="G88" s="263"/>
      <c r="H88" s="264" t="s">
        <v>424</v>
      </c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4"/>
      <c r="W88" s="264"/>
      <c r="X88" s="264"/>
      <c r="Y88" s="160"/>
    </row>
    <row r="89" spans="1:25" ht="15" customHeight="1" hidden="1">
      <c r="A89" s="67"/>
      <c r="B89" s="179"/>
      <c r="C89" s="178"/>
      <c r="D89" s="162"/>
      <c r="E89" s="263"/>
      <c r="F89" s="263"/>
      <c r="G89" s="263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160"/>
    </row>
    <row r="90" spans="1:25" ht="15" customHeight="1" hidden="1">
      <c r="A90" s="67"/>
      <c r="B90" s="179"/>
      <c r="C90" s="178"/>
      <c r="D90" s="162"/>
      <c r="E90" s="263"/>
      <c r="F90" s="263"/>
      <c r="G90" s="263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160"/>
    </row>
    <row r="91" spans="1:25" ht="15" customHeight="1" hidden="1">
      <c r="A91" s="67"/>
      <c r="B91" s="179"/>
      <c r="C91" s="178"/>
      <c r="D91" s="162"/>
      <c r="E91" s="171"/>
      <c r="F91" s="169"/>
      <c r="G91" s="170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160"/>
    </row>
    <row r="92" spans="1:25" ht="15" hidden="1">
      <c r="A92" s="67"/>
      <c r="B92" s="179"/>
      <c r="C92" s="178"/>
      <c r="D92" s="162"/>
      <c r="E92" s="161"/>
      <c r="F92" s="161"/>
      <c r="G92" s="161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1"/>
      <c r="X92" s="161"/>
      <c r="Y92" s="160"/>
    </row>
    <row r="93" spans="1:25" ht="15" hidden="1">
      <c r="A93" s="67"/>
      <c r="B93" s="179"/>
      <c r="C93" s="178"/>
      <c r="D93" s="162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0"/>
    </row>
    <row r="94" spans="1:25" ht="15" hidden="1">
      <c r="A94" s="67"/>
      <c r="B94" s="179"/>
      <c r="C94" s="178"/>
      <c r="D94" s="162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0"/>
    </row>
    <row r="95" spans="1:25" ht="15" hidden="1">
      <c r="A95" s="67"/>
      <c r="B95" s="179"/>
      <c r="C95" s="178"/>
      <c r="D95" s="162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0"/>
    </row>
    <row r="96" spans="1:25" ht="15" hidden="1">
      <c r="A96" s="67"/>
      <c r="B96" s="179"/>
      <c r="C96" s="178"/>
      <c r="D96" s="162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0"/>
    </row>
    <row r="97" spans="1:25" ht="15" hidden="1">
      <c r="A97" s="67"/>
      <c r="B97" s="179"/>
      <c r="C97" s="178"/>
      <c r="D97" s="162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0"/>
    </row>
    <row r="98" spans="1:25" ht="15" hidden="1">
      <c r="A98" s="67"/>
      <c r="B98" s="179"/>
      <c r="C98" s="178"/>
      <c r="D98" s="162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0"/>
    </row>
    <row r="99" spans="1:25" ht="15" hidden="1">
      <c r="A99" s="67"/>
      <c r="B99" s="179"/>
      <c r="C99" s="178"/>
      <c r="D99" s="162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0"/>
    </row>
    <row r="100" spans="1:25" ht="15" hidden="1">
      <c r="A100" s="67"/>
      <c r="B100" s="179"/>
      <c r="C100" s="178"/>
      <c r="D100" s="162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0"/>
    </row>
    <row r="101" spans="1:25" ht="15" hidden="1">
      <c r="A101" s="67"/>
      <c r="B101" s="179"/>
      <c r="C101" s="178"/>
      <c r="D101" s="162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0"/>
    </row>
    <row r="102" spans="1:25" ht="15" hidden="1">
      <c r="A102" s="67"/>
      <c r="B102" s="179"/>
      <c r="C102" s="178"/>
      <c r="D102" s="162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0"/>
    </row>
    <row r="103" spans="1:25" ht="27" customHeight="1" hidden="1">
      <c r="A103" s="67"/>
      <c r="B103" s="179"/>
      <c r="C103" s="178"/>
      <c r="D103" s="167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0"/>
    </row>
    <row r="104" spans="1:25" ht="15" hidden="1">
      <c r="A104" s="67"/>
      <c r="B104" s="179"/>
      <c r="C104" s="178"/>
      <c r="D104" s="167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0"/>
    </row>
    <row r="105" spans="1:25" ht="25.5" customHeight="1" hidden="1">
      <c r="A105" s="67"/>
      <c r="B105" s="179"/>
      <c r="C105" s="178"/>
      <c r="D105" s="162"/>
      <c r="E105" s="271" t="s">
        <v>219</v>
      </c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1"/>
      <c r="Y105" s="160"/>
    </row>
    <row r="106" spans="1:25" ht="15" customHeight="1" hidden="1">
      <c r="A106" s="67"/>
      <c r="B106" s="179"/>
      <c r="C106" s="178"/>
      <c r="D106" s="162"/>
      <c r="E106" s="161"/>
      <c r="F106" s="161"/>
      <c r="G106" s="161"/>
      <c r="H106" s="164"/>
      <c r="I106" s="164"/>
      <c r="J106" s="164"/>
      <c r="K106" s="164"/>
      <c r="L106" s="164"/>
      <c r="M106" s="164"/>
      <c r="N106" s="164"/>
      <c r="O106" s="163"/>
      <c r="P106" s="163"/>
      <c r="Q106" s="163"/>
      <c r="R106" s="163"/>
      <c r="S106" s="163"/>
      <c r="T106" s="163"/>
      <c r="U106" s="161"/>
      <c r="V106" s="161"/>
      <c r="W106" s="161"/>
      <c r="X106" s="161"/>
      <c r="Y106" s="160"/>
    </row>
    <row r="107" spans="1:27" ht="15" customHeight="1" hidden="1">
      <c r="A107" s="67"/>
      <c r="B107" s="179"/>
      <c r="C107" s="178"/>
      <c r="D107" s="162"/>
      <c r="E107" s="165"/>
      <c r="F107" s="270" t="s">
        <v>218</v>
      </c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163"/>
      <c r="U107" s="161"/>
      <c r="V107" s="161"/>
      <c r="W107" s="161"/>
      <c r="X107" s="161"/>
      <c r="Y107" s="160"/>
      <c r="AA107" s="180" t="s">
        <v>216</v>
      </c>
    </row>
    <row r="108" spans="1:25" ht="15" customHeight="1" hidden="1">
      <c r="A108" s="67"/>
      <c r="B108" s="179"/>
      <c r="C108" s="178"/>
      <c r="D108" s="162"/>
      <c r="E108" s="161"/>
      <c r="F108" s="161"/>
      <c r="G108" s="161"/>
      <c r="H108" s="164"/>
      <c r="I108" s="164"/>
      <c r="J108" s="164"/>
      <c r="K108" s="164"/>
      <c r="L108" s="164"/>
      <c r="M108" s="164"/>
      <c r="N108" s="164"/>
      <c r="O108" s="163"/>
      <c r="P108" s="163"/>
      <c r="Q108" s="163"/>
      <c r="R108" s="163"/>
      <c r="S108" s="163"/>
      <c r="T108" s="163"/>
      <c r="U108" s="161"/>
      <c r="V108" s="161"/>
      <c r="W108" s="161"/>
      <c r="X108" s="161"/>
      <c r="Y108" s="160"/>
    </row>
    <row r="109" spans="1:25" ht="15" hidden="1">
      <c r="A109" s="67"/>
      <c r="B109" s="179"/>
      <c r="C109" s="178"/>
      <c r="D109" s="162"/>
      <c r="E109" s="161"/>
      <c r="F109" s="270" t="s">
        <v>217</v>
      </c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160"/>
    </row>
    <row r="110" spans="1:25" ht="15" hidden="1">
      <c r="A110" s="67"/>
      <c r="B110" s="179"/>
      <c r="C110" s="178"/>
      <c r="D110" s="162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0"/>
    </row>
    <row r="111" spans="1:25" ht="15" hidden="1">
      <c r="A111" s="67"/>
      <c r="B111" s="179"/>
      <c r="C111" s="178"/>
      <c r="D111" s="162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0"/>
    </row>
    <row r="112" spans="1:25" ht="15" hidden="1">
      <c r="A112" s="67"/>
      <c r="B112" s="179"/>
      <c r="C112" s="178"/>
      <c r="D112" s="162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0"/>
    </row>
    <row r="113" spans="1:25" ht="15" hidden="1">
      <c r="A113" s="67"/>
      <c r="B113" s="179"/>
      <c r="C113" s="178"/>
      <c r="D113" s="162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0"/>
    </row>
    <row r="114" spans="1:25" ht="15" hidden="1">
      <c r="A114" s="67"/>
      <c r="B114" s="179"/>
      <c r="C114" s="178"/>
      <c r="D114" s="162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0"/>
    </row>
    <row r="115" spans="1:25" ht="15" hidden="1">
      <c r="A115" s="67"/>
      <c r="B115" s="179"/>
      <c r="C115" s="178"/>
      <c r="D115" s="162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0"/>
    </row>
    <row r="116" spans="1:25" ht="15" hidden="1">
      <c r="A116" s="67"/>
      <c r="B116" s="179"/>
      <c r="C116" s="178"/>
      <c r="D116" s="162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0"/>
    </row>
    <row r="117" spans="1:25" ht="15" hidden="1">
      <c r="A117" s="67"/>
      <c r="B117" s="179"/>
      <c r="C117" s="178"/>
      <c r="D117" s="162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0"/>
    </row>
    <row r="118" spans="1:25" ht="30" customHeight="1" hidden="1">
      <c r="A118" s="67"/>
      <c r="B118" s="179"/>
      <c r="C118" s="178"/>
      <c r="D118" s="162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0"/>
    </row>
    <row r="119" spans="1:25" ht="31.5" customHeight="1" hidden="1">
      <c r="A119" s="67"/>
      <c r="B119" s="179"/>
      <c r="C119" s="178"/>
      <c r="D119" s="162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0"/>
    </row>
    <row r="120" spans="1:25" ht="15" customHeight="1">
      <c r="A120" s="67"/>
      <c r="B120" s="177"/>
      <c r="C120" s="176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7"/>
    </row>
    <row r="122" ht="11.25"/>
    <row r="123" ht="11.25"/>
    <row r="124" ht="11.25"/>
    <row r="125" ht="11.25"/>
    <row r="126" ht="11.25"/>
    <row r="127" ht="11.25"/>
  </sheetData>
  <sheetProtection password="FA9C" sheet="1" objects="1" scenarios="1" formatColumns="0" formatRows="0"/>
  <mergeCells count="49">
    <mergeCell ref="E80:X80"/>
    <mergeCell ref="E87:H87"/>
    <mergeCell ref="E84:X84"/>
    <mergeCell ref="E86:X86"/>
    <mergeCell ref="E85:X85"/>
    <mergeCell ref="I87:X87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  <mergeCell ref="E46:X57"/>
    <mergeCell ref="P23:W23"/>
    <mergeCell ref="E70:X70"/>
    <mergeCell ref="E82:X82"/>
    <mergeCell ref="E71:X71"/>
    <mergeCell ref="E58:G58"/>
    <mergeCell ref="H58:X58"/>
    <mergeCell ref="E59:G59"/>
    <mergeCell ref="H59:X59"/>
    <mergeCell ref="E60:G60"/>
    <mergeCell ref="H60:X60"/>
    <mergeCell ref="F72:X72"/>
    <mergeCell ref="F73:X73"/>
    <mergeCell ref="F74:X74"/>
    <mergeCell ref="F75:X75"/>
    <mergeCell ref="E79:X79"/>
    <mergeCell ref="F107:S107"/>
    <mergeCell ref="F109:X109"/>
    <mergeCell ref="E90:G90"/>
    <mergeCell ref="H90:X90"/>
    <mergeCell ref="H91:X91"/>
    <mergeCell ref="E105:X105"/>
    <mergeCell ref="H61:X61"/>
    <mergeCell ref="E88:G88"/>
    <mergeCell ref="H88:X88"/>
    <mergeCell ref="E89:G89"/>
    <mergeCell ref="H89:X89"/>
    <mergeCell ref="F76:X76"/>
    <mergeCell ref="E83:X83"/>
    <mergeCell ref="E81:X81"/>
    <mergeCell ref="F77:X77"/>
    <mergeCell ref="E78:X78"/>
  </mergeCells>
  <hyperlinks>
    <hyperlink ref="H58:X58" location="Инструкция!A1" tooltip="Кликните по ссылке, чтобы перейти на сайт службы поддержки пользователей" display="http://tariff.support/index.php?a=add&amp;catid=5"/>
    <hyperlink ref="H88:X88" location="Инструкция!A1" tooltip="Кликните по ссылке, чтобы перейти на сайт службы поддержки пользователей" display="http://tariff.support/index.php?a=add&amp;catid=26"/>
    <hyperlink ref="I87:X87" location="Инструкция!A1" tooltip="Кликните по гиперссылке, чтобы перейти к инструкции по загрузке сопроводительных материалов" display="http://tariff.support/download_attachment.php?kb_att=58"/>
  </hyperlinks>
  <printOptions/>
  <pageMargins left="0.7" right="0.7" top="0.75" bottom="0.75" header="0.3" footer="0.3"/>
  <pageSetup horizontalDpi="180" verticalDpi="180" orientation="portrait" paperSize="9" r:id="rId4"/>
  <drawing r:id="rId3"/>
  <legacyDrawing r:id="rId2"/>
  <oleObjects>
    <oleObject progId="Word.Document.8" shapeId="1112049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1" customWidth="1"/>
    <col min="2" max="16384" width="9.140625" style="2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0" customWidth="1"/>
    <col min="27" max="36" width="9.140625" style="11" customWidth="1"/>
    <col min="37" max="16384" width="9.140625" style="10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40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>
    <row r="1" spans="1:11" ht="11.25">
      <c r="A1" s="6" t="s">
        <v>186</v>
      </c>
      <c r="B1" s="6" t="s">
        <v>126</v>
      </c>
      <c r="C1" s="6" t="s">
        <v>127</v>
      </c>
      <c r="D1" s="6" t="s">
        <v>128</v>
      </c>
      <c r="E1" s="6" t="s">
        <v>129</v>
      </c>
      <c r="F1" s="6" t="s">
        <v>130</v>
      </c>
      <c r="G1" s="6" t="s">
        <v>131</v>
      </c>
      <c r="H1" s="6" t="s">
        <v>132</v>
      </c>
      <c r="I1" s="6" t="s">
        <v>133</v>
      </c>
      <c r="J1" s="6" t="s">
        <v>134</v>
      </c>
      <c r="K1" s="6" t="s">
        <v>135</v>
      </c>
    </row>
    <row r="2" spans="1:12" ht="11.25">
      <c r="A2" s="6">
        <v>1</v>
      </c>
      <c r="B2" s="6" t="s">
        <v>45</v>
      </c>
      <c r="C2" s="6" t="s">
        <v>431</v>
      </c>
      <c r="D2" s="6" t="s">
        <v>432</v>
      </c>
      <c r="E2" s="6" t="s">
        <v>433</v>
      </c>
      <c r="F2" s="6" t="s">
        <v>434</v>
      </c>
      <c r="G2" s="6" t="s">
        <v>435</v>
      </c>
      <c r="H2" s="6" t="s">
        <v>436</v>
      </c>
      <c r="I2" s="6" t="s">
        <v>437</v>
      </c>
      <c r="J2" s="6" t="s">
        <v>438</v>
      </c>
      <c r="K2" s="6" t="s">
        <v>439</v>
      </c>
      <c r="L2" s="6" t="s">
        <v>296</v>
      </c>
    </row>
    <row r="3" spans="1:12" ht="11.25">
      <c r="A3" s="6">
        <v>2</v>
      </c>
      <c r="B3" s="6" t="s">
        <v>45</v>
      </c>
      <c r="C3" s="6" t="s">
        <v>431</v>
      </c>
      <c r="D3" s="6" t="s">
        <v>432</v>
      </c>
      <c r="E3" s="6" t="s">
        <v>440</v>
      </c>
      <c r="F3" s="6" t="s">
        <v>441</v>
      </c>
      <c r="G3" s="6" t="s">
        <v>442</v>
      </c>
      <c r="H3" s="6" t="s">
        <v>443</v>
      </c>
      <c r="I3" s="6" t="s">
        <v>444</v>
      </c>
      <c r="J3" s="6" t="s">
        <v>438</v>
      </c>
      <c r="K3" s="6" t="s">
        <v>439</v>
      </c>
      <c r="L3" s="6" t="s">
        <v>296</v>
      </c>
    </row>
    <row r="4" spans="1:12" ht="11.25">
      <c r="A4" s="6">
        <v>3</v>
      </c>
      <c r="B4" s="6" t="s">
        <v>45</v>
      </c>
      <c r="C4" s="6" t="s">
        <v>431</v>
      </c>
      <c r="D4" s="6" t="s">
        <v>432</v>
      </c>
      <c r="E4" s="6" t="s">
        <v>440</v>
      </c>
      <c r="F4" s="6" t="s">
        <v>441</v>
      </c>
      <c r="G4" s="6" t="s">
        <v>445</v>
      </c>
      <c r="H4" s="6" t="s">
        <v>446</v>
      </c>
      <c r="I4" s="6" t="s">
        <v>447</v>
      </c>
      <c r="J4" s="6" t="s">
        <v>438</v>
      </c>
      <c r="K4" s="6" t="s">
        <v>439</v>
      </c>
      <c r="L4" s="6" t="s">
        <v>296</v>
      </c>
    </row>
    <row r="5" spans="1:12" ht="11.25">
      <c r="A5" s="6">
        <v>4</v>
      </c>
      <c r="B5" s="6" t="s">
        <v>45</v>
      </c>
      <c r="C5" s="6" t="s">
        <v>448</v>
      </c>
      <c r="D5" s="6" t="s">
        <v>449</v>
      </c>
      <c r="E5" s="6" t="s">
        <v>450</v>
      </c>
      <c r="F5" s="6" t="s">
        <v>451</v>
      </c>
      <c r="G5" s="6" t="s">
        <v>452</v>
      </c>
      <c r="H5" s="6" t="s">
        <v>453</v>
      </c>
      <c r="I5" s="6" t="s">
        <v>454</v>
      </c>
      <c r="J5" s="6" t="s">
        <v>455</v>
      </c>
      <c r="K5" s="6" t="s">
        <v>439</v>
      </c>
      <c r="L5" s="6" t="s">
        <v>296</v>
      </c>
    </row>
    <row r="6" spans="1:12" ht="11.25">
      <c r="A6" s="6">
        <v>5</v>
      </c>
      <c r="B6" s="6" t="s">
        <v>45</v>
      </c>
      <c r="C6" s="6" t="s">
        <v>448</v>
      </c>
      <c r="D6" s="6" t="s">
        <v>449</v>
      </c>
      <c r="E6" s="6" t="s">
        <v>456</v>
      </c>
      <c r="F6" s="6" t="s">
        <v>457</v>
      </c>
      <c r="G6" s="6" t="s">
        <v>458</v>
      </c>
      <c r="H6" s="6" t="s">
        <v>459</v>
      </c>
      <c r="I6" s="6" t="s">
        <v>460</v>
      </c>
      <c r="J6" s="6" t="s">
        <v>461</v>
      </c>
      <c r="K6" s="6" t="s">
        <v>439</v>
      </c>
      <c r="L6" s="6" t="s">
        <v>296</v>
      </c>
    </row>
    <row r="7" spans="1:12" ht="11.25">
      <c r="A7" s="6">
        <v>6</v>
      </c>
      <c r="B7" s="6" t="s">
        <v>45</v>
      </c>
      <c r="C7" s="6" t="s">
        <v>448</v>
      </c>
      <c r="D7" s="6" t="s">
        <v>449</v>
      </c>
      <c r="E7" s="6" t="s">
        <v>456</v>
      </c>
      <c r="F7" s="6" t="s">
        <v>457</v>
      </c>
      <c r="G7" s="6" t="s">
        <v>462</v>
      </c>
      <c r="H7" s="6" t="s">
        <v>463</v>
      </c>
      <c r="I7" s="6" t="s">
        <v>464</v>
      </c>
      <c r="J7" s="6" t="s">
        <v>465</v>
      </c>
      <c r="K7" s="6" t="s">
        <v>439</v>
      </c>
      <c r="L7" s="6" t="s">
        <v>296</v>
      </c>
    </row>
    <row r="8" spans="1:12" ht="11.25">
      <c r="A8" s="6">
        <v>7</v>
      </c>
      <c r="B8" s="6" t="s">
        <v>45</v>
      </c>
      <c r="C8" s="6" t="s">
        <v>448</v>
      </c>
      <c r="D8" s="6" t="s">
        <v>449</v>
      </c>
      <c r="E8" s="6" t="s">
        <v>466</v>
      </c>
      <c r="F8" s="6" t="s">
        <v>467</v>
      </c>
      <c r="G8" s="6" t="s">
        <v>452</v>
      </c>
      <c r="H8" s="6" t="s">
        <v>453</v>
      </c>
      <c r="I8" s="6" t="s">
        <v>454</v>
      </c>
      <c r="J8" s="6" t="s">
        <v>455</v>
      </c>
      <c r="K8" s="6" t="s">
        <v>439</v>
      </c>
      <c r="L8" s="6" t="s">
        <v>296</v>
      </c>
    </row>
    <row r="9" spans="1:12" ht="11.25">
      <c r="A9" s="6">
        <v>8</v>
      </c>
      <c r="B9" s="6" t="s">
        <v>45</v>
      </c>
      <c r="C9" s="6" t="s">
        <v>448</v>
      </c>
      <c r="D9" s="6" t="s">
        <v>449</v>
      </c>
      <c r="E9" s="6" t="s">
        <v>466</v>
      </c>
      <c r="F9" s="6" t="s">
        <v>467</v>
      </c>
      <c r="G9" s="6" t="s">
        <v>458</v>
      </c>
      <c r="H9" s="6" t="s">
        <v>459</v>
      </c>
      <c r="I9" s="6" t="s">
        <v>460</v>
      </c>
      <c r="J9" s="6" t="s">
        <v>461</v>
      </c>
      <c r="K9" s="6" t="s">
        <v>439</v>
      </c>
      <c r="L9" s="6" t="s">
        <v>296</v>
      </c>
    </row>
    <row r="10" spans="1:12" ht="11.25">
      <c r="A10" s="6">
        <v>9</v>
      </c>
      <c r="B10" s="6" t="s">
        <v>45</v>
      </c>
      <c r="C10" s="6" t="s">
        <v>448</v>
      </c>
      <c r="D10" s="6" t="s">
        <v>449</v>
      </c>
      <c r="E10" s="6" t="s">
        <v>466</v>
      </c>
      <c r="F10" s="6" t="s">
        <v>467</v>
      </c>
      <c r="G10" s="6" t="s">
        <v>468</v>
      </c>
      <c r="H10" s="6" t="s">
        <v>469</v>
      </c>
      <c r="I10" s="6" t="s">
        <v>470</v>
      </c>
      <c r="J10" s="6" t="s">
        <v>461</v>
      </c>
      <c r="K10" s="6" t="s">
        <v>439</v>
      </c>
      <c r="L10" s="6" t="s">
        <v>296</v>
      </c>
    </row>
    <row r="11" spans="1:12" ht="11.25">
      <c r="A11" s="6">
        <v>10</v>
      </c>
      <c r="B11" s="6" t="s">
        <v>45</v>
      </c>
      <c r="C11" s="6" t="s">
        <v>448</v>
      </c>
      <c r="D11" s="6" t="s">
        <v>449</v>
      </c>
      <c r="E11" s="6" t="s">
        <v>471</v>
      </c>
      <c r="F11" s="6" t="s">
        <v>472</v>
      </c>
      <c r="G11" s="6" t="s">
        <v>452</v>
      </c>
      <c r="H11" s="6" t="s">
        <v>453</v>
      </c>
      <c r="I11" s="6" t="s">
        <v>454</v>
      </c>
      <c r="J11" s="6" t="s">
        <v>455</v>
      </c>
      <c r="K11" s="6" t="s">
        <v>439</v>
      </c>
      <c r="L11" s="6" t="s">
        <v>296</v>
      </c>
    </row>
    <row r="12" spans="1:12" ht="11.25">
      <c r="A12" s="6">
        <v>11</v>
      </c>
      <c r="B12" s="6" t="s">
        <v>45</v>
      </c>
      <c r="C12" s="6" t="s">
        <v>448</v>
      </c>
      <c r="D12" s="6" t="s">
        <v>449</v>
      </c>
      <c r="E12" s="6" t="s">
        <v>473</v>
      </c>
      <c r="F12" s="6" t="s">
        <v>474</v>
      </c>
      <c r="G12" s="6" t="s">
        <v>452</v>
      </c>
      <c r="H12" s="6" t="s">
        <v>453</v>
      </c>
      <c r="I12" s="6" t="s">
        <v>454</v>
      </c>
      <c r="J12" s="6" t="s">
        <v>455</v>
      </c>
      <c r="K12" s="6" t="s">
        <v>439</v>
      </c>
      <c r="L12" s="6" t="s">
        <v>296</v>
      </c>
    </row>
    <row r="13" spans="1:12" ht="11.25">
      <c r="A13" s="6">
        <v>12</v>
      </c>
      <c r="B13" s="6" t="s">
        <v>45</v>
      </c>
      <c r="C13" s="6" t="s">
        <v>448</v>
      </c>
      <c r="D13" s="6" t="s">
        <v>449</v>
      </c>
      <c r="E13" s="6" t="s">
        <v>475</v>
      </c>
      <c r="F13" s="6" t="s">
        <v>476</v>
      </c>
      <c r="G13" s="6" t="s">
        <v>452</v>
      </c>
      <c r="H13" s="6" t="s">
        <v>453</v>
      </c>
      <c r="I13" s="6" t="s">
        <v>454</v>
      </c>
      <c r="J13" s="6" t="s">
        <v>455</v>
      </c>
      <c r="K13" s="6" t="s">
        <v>439</v>
      </c>
      <c r="L13" s="6" t="s">
        <v>296</v>
      </c>
    </row>
    <row r="14" spans="1:12" ht="11.25">
      <c r="A14" s="6">
        <v>13</v>
      </c>
      <c r="B14" s="6" t="s">
        <v>45</v>
      </c>
      <c r="C14" s="6" t="s">
        <v>448</v>
      </c>
      <c r="D14" s="6" t="s">
        <v>449</v>
      </c>
      <c r="E14" s="6" t="s">
        <v>477</v>
      </c>
      <c r="F14" s="6" t="s">
        <v>478</v>
      </c>
      <c r="G14" s="6" t="s">
        <v>458</v>
      </c>
      <c r="H14" s="6" t="s">
        <v>459</v>
      </c>
      <c r="I14" s="6" t="s">
        <v>460</v>
      </c>
      <c r="J14" s="6" t="s">
        <v>461</v>
      </c>
      <c r="K14" s="6" t="s">
        <v>439</v>
      </c>
      <c r="L14" s="6" t="s">
        <v>296</v>
      </c>
    </row>
    <row r="15" spans="1:12" ht="11.25">
      <c r="A15" s="6">
        <v>14</v>
      </c>
      <c r="B15" s="6" t="s">
        <v>45</v>
      </c>
      <c r="C15" s="6" t="s">
        <v>448</v>
      </c>
      <c r="D15" s="6" t="s">
        <v>449</v>
      </c>
      <c r="E15" s="6" t="s">
        <v>477</v>
      </c>
      <c r="F15" s="6" t="s">
        <v>478</v>
      </c>
      <c r="G15" s="6" t="s">
        <v>462</v>
      </c>
      <c r="H15" s="6" t="s">
        <v>463</v>
      </c>
      <c r="I15" s="6" t="s">
        <v>464</v>
      </c>
      <c r="J15" s="6" t="s">
        <v>465</v>
      </c>
      <c r="K15" s="6" t="s">
        <v>439</v>
      </c>
      <c r="L15" s="6" t="s">
        <v>296</v>
      </c>
    </row>
    <row r="16" spans="1:12" ht="11.25">
      <c r="A16" s="6">
        <v>15</v>
      </c>
      <c r="B16" s="6" t="s">
        <v>45</v>
      </c>
      <c r="C16" s="6" t="s">
        <v>448</v>
      </c>
      <c r="D16" s="6" t="s">
        <v>449</v>
      </c>
      <c r="E16" s="6" t="s">
        <v>479</v>
      </c>
      <c r="F16" s="6" t="s">
        <v>480</v>
      </c>
      <c r="G16" s="6" t="s">
        <v>452</v>
      </c>
      <c r="H16" s="6" t="s">
        <v>453</v>
      </c>
      <c r="I16" s="6" t="s">
        <v>454</v>
      </c>
      <c r="J16" s="6" t="s">
        <v>455</v>
      </c>
      <c r="K16" s="6" t="s">
        <v>439</v>
      </c>
      <c r="L16" s="6" t="s">
        <v>296</v>
      </c>
    </row>
    <row r="17" spans="1:12" ht="11.25">
      <c r="A17" s="6">
        <v>16</v>
      </c>
      <c r="B17" s="6" t="s">
        <v>45</v>
      </c>
      <c r="C17" s="6" t="s">
        <v>448</v>
      </c>
      <c r="D17" s="6" t="s">
        <v>449</v>
      </c>
      <c r="E17" s="6" t="s">
        <v>481</v>
      </c>
      <c r="F17" s="6" t="s">
        <v>482</v>
      </c>
      <c r="G17" s="6" t="s">
        <v>452</v>
      </c>
      <c r="H17" s="6" t="s">
        <v>453</v>
      </c>
      <c r="I17" s="6" t="s">
        <v>454</v>
      </c>
      <c r="J17" s="6" t="s">
        <v>455</v>
      </c>
      <c r="K17" s="6" t="s">
        <v>439</v>
      </c>
      <c r="L17" s="6" t="s">
        <v>296</v>
      </c>
    </row>
    <row r="18" spans="1:12" ht="11.25">
      <c r="A18" s="6">
        <v>17</v>
      </c>
      <c r="B18" s="6" t="s">
        <v>45</v>
      </c>
      <c r="C18" s="6" t="s">
        <v>448</v>
      </c>
      <c r="D18" s="6" t="s">
        <v>449</v>
      </c>
      <c r="E18" s="6" t="s">
        <v>483</v>
      </c>
      <c r="F18" s="6" t="s">
        <v>484</v>
      </c>
      <c r="G18" s="6" t="s">
        <v>452</v>
      </c>
      <c r="H18" s="6" t="s">
        <v>453</v>
      </c>
      <c r="I18" s="6" t="s">
        <v>454</v>
      </c>
      <c r="J18" s="6" t="s">
        <v>455</v>
      </c>
      <c r="K18" s="6" t="s">
        <v>439</v>
      </c>
      <c r="L18" s="6" t="s">
        <v>296</v>
      </c>
    </row>
    <row r="19" spans="1:12" ht="11.25">
      <c r="A19" s="6">
        <v>18</v>
      </c>
      <c r="B19" s="6" t="s">
        <v>45</v>
      </c>
      <c r="C19" s="6" t="s">
        <v>448</v>
      </c>
      <c r="D19" s="6" t="s">
        <v>449</v>
      </c>
      <c r="E19" s="6" t="s">
        <v>485</v>
      </c>
      <c r="F19" s="6" t="s">
        <v>486</v>
      </c>
      <c r="G19" s="6" t="s">
        <v>458</v>
      </c>
      <c r="H19" s="6" t="s">
        <v>459</v>
      </c>
      <c r="I19" s="6" t="s">
        <v>460</v>
      </c>
      <c r="J19" s="6" t="s">
        <v>461</v>
      </c>
      <c r="K19" s="6" t="s">
        <v>439</v>
      </c>
      <c r="L19" s="6" t="s">
        <v>296</v>
      </c>
    </row>
    <row r="20" spans="1:12" ht="11.25">
      <c r="A20" s="6">
        <v>19</v>
      </c>
      <c r="B20" s="6" t="s">
        <v>45</v>
      </c>
      <c r="C20" s="6" t="s">
        <v>448</v>
      </c>
      <c r="D20" s="6" t="s">
        <v>449</v>
      </c>
      <c r="E20" s="6" t="s">
        <v>485</v>
      </c>
      <c r="F20" s="6" t="s">
        <v>486</v>
      </c>
      <c r="G20" s="6" t="s">
        <v>462</v>
      </c>
      <c r="H20" s="6" t="s">
        <v>463</v>
      </c>
      <c r="I20" s="6" t="s">
        <v>464</v>
      </c>
      <c r="J20" s="6" t="s">
        <v>465</v>
      </c>
      <c r="K20" s="6" t="s">
        <v>439</v>
      </c>
      <c r="L20" s="6" t="s">
        <v>296</v>
      </c>
    </row>
    <row r="21" spans="1:12" ht="11.25">
      <c r="A21" s="6">
        <v>20</v>
      </c>
      <c r="B21" s="6" t="s">
        <v>45</v>
      </c>
      <c r="C21" s="6" t="s">
        <v>487</v>
      </c>
      <c r="D21" s="6" t="s">
        <v>488</v>
      </c>
      <c r="E21" s="6" t="s">
        <v>489</v>
      </c>
      <c r="F21" s="6" t="s">
        <v>490</v>
      </c>
      <c r="G21" s="6" t="s">
        <v>502</v>
      </c>
      <c r="H21" s="6" t="s">
        <v>1989</v>
      </c>
      <c r="I21" s="6" t="s">
        <v>503</v>
      </c>
      <c r="J21" s="6" t="s">
        <v>504</v>
      </c>
      <c r="K21" s="6" t="s">
        <v>439</v>
      </c>
      <c r="L21" s="6" t="s">
        <v>296</v>
      </c>
    </row>
    <row r="22" spans="1:12" ht="11.25">
      <c r="A22" s="6">
        <v>21</v>
      </c>
      <c r="B22" s="6" t="s">
        <v>45</v>
      </c>
      <c r="C22" s="6" t="s">
        <v>487</v>
      </c>
      <c r="D22" s="6" t="s">
        <v>488</v>
      </c>
      <c r="E22" s="6" t="s">
        <v>489</v>
      </c>
      <c r="F22" s="6" t="s">
        <v>490</v>
      </c>
      <c r="G22" s="6" t="s">
        <v>491</v>
      </c>
      <c r="H22" s="6" t="s">
        <v>492</v>
      </c>
      <c r="I22" s="6" t="s">
        <v>493</v>
      </c>
      <c r="J22" s="6" t="s">
        <v>494</v>
      </c>
      <c r="K22" s="6" t="s">
        <v>495</v>
      </c>
      <c r="L22" s="6" t="s">
        <v>296</v>
      </c>
    </row>
    <row r="23" spans="1:12" ht="11.25">
      <c r="A23" s="6">
        <v>22</v>
      </c>
      <c r="B23" s="6" t="s">
        <v>45</v>
      </c>
      <c r="C23" s="6" t="s">
        <v>487</v>
      </c>
      <c r="D23" s="6" t="s">
        <v>488</v>
      </c>
      <c r="E23" s="6" t="s">
        <v>489</v>
      </c>
      <c r="F23" s="6" t="s">
        <v>490</v>
      </c>
      <c r="G23" s="6" t="s">
        <v>496</v>
      </c>
      <c r="H23" s="6" t="s">
        <v>497</v>
      </c>
      <c r="I23" s="6" t="s">
        <v>498</v>
      </c>
      <c r="J23" s="6" t="s">
        <v>494</v>
      </c>
      <c r="K23" s="6" t="s">
        <v>439</v>
      </c>
      <c r="L23" s="6" t="s">
        <v>296</v>
      </c>
    </row>
    <row r="24" spans="1:12" ht="11.25">
      <c r="A24" s="6">
        <v>23</v>
      </c>
      <c r="B24" s="6" t="s">
        <v>45</v>
      </c>
      <c r="C24" s="6" t="s">
        <v>487</v>
      </c>
      <c r="D24" s="6" t="s">
        <v>488</v>
      </c>
      <c r="E24" s="6" t="s">
        <v>489</v>
      </c>
      <c r="F24" s="6" t="s">
        <v>490</v>
      </c>
      <c r="G24" s="6" t="s">
        <v>499</v>
      </c>
      <c r="H24" s="6" t="s">
        <v>500</v>
      </c>
      <c r="I24" s="6" t="s">
        <v>501</v>
      </c>
      <c r="J24" s="6" t="s">
        <v>494</v>
      </c>
      <c r="K24" s="6" t="s">
        <v>439</v>
      </c>
      <c r="L24" s="6" t="s">
        <v>296</v>
      </c>
    </row>
    <row r="25" spans="1:12" ht="11.25">
      <c r="A25" s="6">
        <v>24</v>
      </c>
      <c r="B25" s="6" t="s">
        <v>45</v>
      </c>
      <c r="C25" s="6" t="s">
        <v>487</v>
      </c>
      <c r="D25" s="6" t="s">
        <v>488</v>
      </c>
      <c r="E25" s="6" t="s">
        <v>489</v>
      </c>
      <c r="F25" s="6" t="s">
        <v>490</v>
      </c>
      <c r="G25" s="6" t="s">
        <v>505</v>
      </c>
      <c r="H25" s="6" t="s">
        <v>506</v>
      </c>
      <c r="I25" s="6" t="s">
        <v>507</v>
      </c>
      <c r="J25" s="6" t="s">
        <v>494</v>
      </c>
      <c r="K25" s="6" t="s">
        <v>495</v>
      </c>
      <c r="L25" s="6" t="s">
        <v>296</v>
      </c>
    </row>
    <row r="26" spans="1:12" ht="11.25">
      <c r="A26" s="6">
        <v>25</v>
      </c>
      <c r="B26" s="6" t="s">
        <v>45</v>
      </c>
      <c r="C26" s="6" t="s">
        <v>487</v>
      </c>
      <c r="D26" s="6" t="s">
        <v>488</v>
      </c>
      <c r="E26" s="6" t="s">
        <v>489</v>
      </c>
      <c r="F26" s="6" t="s">
        <v>490</v>
      </c>
      <c r="G26" s="6" t="s">
        <v>508</v>
      </c>
      <c r="H26" s="6" t="s">
        <v>509</v>
      </c>
      <c r="I26" s="6" t="s">
        <v>510</v>
      </c>
      <c r="J26" s="6" t="s">
        <v>494</v>
      </c>
      <c r="K26" s="6" t="s">
        <v>439</v>
      </c>
      <c r="L26" s="6" t="s">
        <v>296</v>
      </c>
    </row>
    <row r="27" spans="1:12" ht="11.25">
      <c r="A27" s="6">
        <v>26</v>
      </c>
      <c r="B27" s="6" t="s">
        <v>45</v>
      </c>
      <c r="C27" s="6" t="s">
        <v>487</v>
      </c>
      <c r="D27" s="6" t="s">
        <v>488</v>
      </c>
      <c r="E27" s="6" t="s">
        <v>489</v>
      </c>
      <c r="F27" s="6" t="s">
        <v>490</v>
      </c>
      <c r="G27" s="6" t="s">
        <v>511</v>
      </c>
      <c r="H27" s="6" t="s">
        <v>512</v>
      </c>
      <c r="I27" s="6" t="s">
        <v>513</v>
      </c>
      <c r="J27" s="6" t="s">
        <v>494</v>
      </c>
      <c r="K27" s="6" t="s">
        <v>439</v>
      </c>
      <c r="L27" s="6" t="s">
        <v>296</v>
      </c>
    </row>
    <row r="28" spans="1:12" ht="11.25">
      <c r="A28" s="6">
        <v>27</v>
      </c>
      <c r="B28" s="6" t="s">
        <v>45</v>
      </c>
      <c r="C28" s="6" t="s">
        <v>487</v>
      </c>
      <c r="D28" s="6" t="s">
        <v>488</v>
      </c>
      <c r="E28" s="6" t="s">
        <v>514</v>
      </c>
      <c r="F28" s="6" t="s">
        <v>515</v>
      </c>
      <c r="G28" s="6" t="s">
        <v>516</v>
      </c>
      <c r="H28" s="6" t="s">
        <v>517</v>
      </c>
      <c r="I28" s="6" t="s">
        <v>518</v>
      </c>
      <c r="J28" s="6" t="s">
        <v>494</v>
      </c>
      <c r="K28" s="6" t="s">
        <v>439</v>
      </c>
      <c r="L28" s="6" t="s">
        <v>296</v>
      </c>
    </row>
    <row r="29" spans="1:12" ht="11.25">
      <c r="A29" s="6">
        <v>28</v>
      </c>
      <c r="B29" s="6" t="s">
        <v>45</v>
      </c>
      <c r="C29" s="6" t="s">
        <v>487</v>
      </c>
      <c r="D29" s="6" t="s">
        <v>488</v>
      </c>
      <c r="E29" s="6" t="s">
        <v>514</v>
      </c>
      <c r="F29" s="6" t="s">
        <v>515</v>
      </c>
      <c r="G29" s="6" t="s">
        <v>511</v>
      </c>
      <c r="H29" s="6" t="s">
        <v>512</v>
      </c>
      <c r="I29" s="6" t="s">
        <v>513</v>
      </c>
      <c r="J29" s="6" t="s">
        <v>494</v>
      </c>
      <c r="K29" s="6" t="s">
        <v>439</v>
      </c>
      <c r="L29" s="6" t="s">
        <v>296</v>
      </c>
    </row>
    <row r="30" spans="1:12" ht="11.25">
      <c r="A30" s="6">
        <v>29</v>
      </c>
      <c r="B30" s="6" t="s">
        <v>45</v>
      </c>
      <c r="C30" s="6" t="s">
        <v>487</v>
      </c>
      <c r="D30" s="6" t="s">
        <v>488</v>
      </c>
      <c r="E30" s="6" t="s">
        <v>519</v>
      </c>
      <c r="F30" s="6" t="s">
        <v>520</v>
      </c>
      <c r="G30" s="6" t="s">
        <v>521</v>
      </c>
      <c r="H30" s="6" t="s">
        <v>522</v>
      </c>
      <c r="I30" s="6" t="s">
        <v>523</v>
      </c>
      <c r="J30" s="6" t="s">
        <v>494</v>
      </c>
      <c r="K30" s="6" t="s">
        <v>439</v>
      </c>
      <c r="L30" s="6" t="s">
        <v>296</v>
      </c>
    </row>
    <row r="31" spans="1:12" ht="11.25">
      <c r="A31" s="6">
        <v>30</v>
      </c>
      <c r="B31" s="6" t="s">
        <v>45</v>
      </c>
      <c r="C31" s="6" t="s">
        <v>487</v>
      </c>
      <c r="D31" s="6" t="s">
        <v>488</v>
      </c>
      <c r="E31" s="6" t="s">
        <v>519</v>
      </c>
      <c r="F31" s="6" t="s">
        <v>520</v>
      </c>
      <c r="G31" s="6" t="s">
        <v>511</v>
      </c>
      <c r="H31" s="6" t="s">
        <v>512</v>
      </c>
      <c r="I31" s="6" t="s">
        <v>513</v>
      </c>
      <c r="J31" s="6" t="s">
        <v>494</v>
      </c>
      <c r="K31" s="6" t="s">
        <v>439</v>
      </c>
      <c r="L31" s="6" t="s">
        <v>296</v>
      </c>
    </row>
    <row r="32" spans="1:12" ht="11.25">
      <c r="A32" s="6">
        <v>31</v>
      </c>
      <c r="B32" s="6" t="s">
        <v>45</v>
      </c>
      <c r="C32" s="6" t="s">
        <v>487</v>
      </c>
      <c r="D32" s="6" t="s">
        <v>488</v>
      </c>
      <c r="E32" s="6" t="s">
        <v>524</v>
      </c>
      <c r="F32" s="6" t="s">
        <v>525</v>
      </c>
      <c r="G32" s="6" t="s">
        <v>526</v>
      </c>
      <c r="H32" s="6" t="s">
        <v>527</v>
      </c>
      <c r="I32" s="6" t="s">
        <v>528</v>
      </c>
      <c r="J32" s="6" t="s">
        <v>494</v>
      </c>
      <c r="K32" s="6" t="s">
        <v>529</v>
      </c>
      <c r="L32" s="6" t="s">
        <v>296</v>
      </c>
    </row>
    <row r="33" spans="1:12" ht="11.25">
      <c r="A33" s="6">
        <v>32</v>
      </c>
      <c r="B33" s="6" t="s">
        <v>45</v>
      </c>
      <c r="C33" s="6" t="s">
        <v>487</v>
      </c>
      <c r="D33" s="6" t="s">
        <v>488</v>
      </c>
      <c r="E33" s="6" t="s">
        <v>524</v>
      </c>
      <c r="F33" s="6" t="s">
        <v>525</v>
      </c>
      <c r="G33" s="6" t="s">
        <v>511</v>
      </c>
      <c r="H33" s="6" t="s">
        <v>512</v>
      </c>
      <c r="I33" s="6" t="s">
        <v>513</v>
      </c>
      <c r="J33" s="6" t="s">
        <v>494</v>
      </c>
      <c r="K33" s="6" t="s">
        <v>439</v>
      </c>
      <c r="L33" s="6" t="s">
        <v>296</v>
      </c>
    </row>
    <row r="34" spans="1:12" ht="11.25">
      <c r="A34" s="6">
        <v>33</v>
      </c>
      <c r="B34" s="6" t="s">
        <v>45</v>
      </c>
      <c r="C34" s="6" t="s">
        <v>487</v>
      </c>
      <c r="D34" s="6" t="s">
        <v>488</v>
      </c>
      <c r="E34" s="6" t="s">
        <v>530</v>
      </c>
      <c r="F34" s="6" t="s">
        <v>531</v>
      </c>
      <c r="G34" s="6" t="s">
        <v>532</v>
      </c>
      <c r="H34" s="6" t="s">
        <v>533</v>
      </c>
      <c r="I34" s="6" t="s">
        <v>534</v>
      </c>
      <c r="J34" s="6" t="s">
        <v>494</v>
      </c>
      <c r="K34" s="6" t="s">
        <v>529</v>
      </c>
      <c r="L34" s="6" t="s">
        <v>296</v>
      </c>
    </row>
    <row r="35" spans="1:12" ht="11.25">
      <c r="A35" s="6">
        <v>34</v>
      </c>
      <c r="B35" s="6" t="s">
        <v>45</v>
      </c>
      <c r="C35" s="6" t="s">
        <v>487</v>
      </c>
      <c r="D35" s="6" t="s">
        <v>488</v>
      </c>
      <c r="E35" s="6" t="s">
        <v>530</v>
      </c>
      <c r="F35" s="6" t="s">
        <v>531</v>
      </c>
      <c r="G35" s="6" t="s">
        <v>535</v>
      </c>
      <c r="H35" s="6" t="s">
        <v>536</v>
      </c>
      <c r="I35" s="6" t="s">
        <v>537</v>
      </c>
      <c r="J35" s="6" t="s">
        <v>494</v>
      </c>
      <c r="K35" s="6" t="s">
        <v>439</v>
      </c>
      <c r="L35" s="6" t="s">
        <v>296</v>
      </c>
    </row>
    <row r="36" spans="1:12" ht="11.25">
      <c r="A36" s="6">
        <v>35</v>
      </c>
      <c r="B36" s="6" t="s">
        <v>45</v>
      </c>
      <c r="C36" s="6" t="s">
        <v>487</v>
      </c>
      <c r="D36" s="6" t="s">
        <v>488</v>
      </c>
      <c r="E36" s="6" t="s">
        <v>530</v>
      </c>
      <c r="F36" s="6" t="s">
        <v>531</v>
      </c>
      <c r="G36" s="6" t="s">
        <v>511</v>
      </c>
      <c r="H36" s="6" t="s">
        <v>512</v>
      </c>
      <c r="I36" s="6" t="s">
        <v>513</v>
      </c>
      <c r="J36" s="6" t="s">
        <v>494</v>
      </c>
      <c r="K36" s="6" t="s">
        <v>439</v>
      </c>
      <c r="L36" s="6" t="s">
        <v>296</v>
      </c>
    </row>
    <row r="37" spans="1:12" ht="11.25">
      <c r="A37" s="6">
        <v>36</v>
      </c>
      <c r="B37" s="6" t="s">
        <v>45</v>
      </c>
      <c r="C37" s="6" t="s">
        <v>487</v>
      </c>
      <c r="D37" s="6" t="s">
        <v>488</v>
      </c>
      <c r="E37" s="6" t="s">
        <v>538</v>
      </c>
      <c r="F37" s="6" t="s">
        <v>539</v>
      </c>
      <c r="G37" s="6" t="s">
        <v>540</v>
      </c>
      <c r="H37" s="6" t="s">
        <v>541</v>
      </c>
      <c r="I37" s="6" t="s">
        <v>542</v>
      </c>
      <c r="J37" s="6" t="s">
        <v>494</v>
      </c>
      <c r="K37" s="6" t="s">
        <v>529</v>
      </c>
      <c r="L37" s="6" t="s">
        <v>296</v>
      </c>
    </row>
    <row r="38" spans="1:12" ht="11.25">
      <c r="A38" s="6">
        <v>37</v>
      </c>
      <c r="B38" s="6" t="s">
        <v>45</v>
      </c>
      <c r="C38" s="6" t="s">
        <v>487</v>
      </c>
      <c r="D38" s="6" t="s">
        <v>488</v>
      </c>
      <c r="E38" s="6" t="s">
        <v>538</v>
      </c>
      <c r="F38" s="6" t="s">
        <v>539</v>
      </c>
      <c r="G38" s="6" t="s">
        <v>511</v>
      </c>
      <c r="H38" s="6" t="s">
        <v>512</v>
      </c>
      <c r="I38" s="6" t="s">
        <v>513</v>
      </c>
      <c r="J38" s="6" t="s">
        <v>494</v>
      </c>
      <c r="K38" s="6" t="s">
        <v>439</v>
      </c>
      <c r="L38" s="6" t="s">
        <v>296</v>
      </c>
    </row>
    <row r="39" spans="1:12" ht="11.25">
      <c r="A39" s="6">
        <v>38</v>
      </c>
      <c r="B39" s="6" t="s">
        <v>45</v>
      </c>
      <c r="C39" s="6" t="s">
        <v>487</v>
      </c>
      <c r="D39" s="6" t="s">
        <v>488</v>
      </c>
      <c r="E39" s="6" t="s">
        <v>543</v>
      </c>
      <c r="F39" s="6" t="s">
        <v>544</v>
      </c>
      <c r="G39" s="6" t="s">
        <v>511</v>
      </c>
      <c r="H39" s="6" t="s">
        <v>512</v>
      </c>
      <c r="I39" s="6" t="s">
        <v>513</v>
      </c>
      <c r="J39" s="6" t="s">
        <v>494</v>
      </c>
      <c r="K39" s="6" t="s">
        <v>439</v>
      </c>
      <c r="L39" s="6" t="s">
        <v>296</v>
      </c>
    </row>
    <row r="40" spans="1:12" ht="11.25">
      <c r="A40" s="6">
        <v>39</v>
      </c>
      <c r="B40" s="6" t="s">
        <v>45</v>
      </c>
      <c r="C40" s="6" t="s">
        <v>545</v>
      </c>
      <c r="D40" s="6" t="s">
        <v>546</v>
      </c>
      <c r="E40" s="6" t="s">
        <v>547</v>
      </c>
      <c r="F40" s="6" t="s">
        <v>548</v>
      </c>
      <c r="G40" s="6" t="s">
        <v>553</v>
      </c>
      <c r="H40" s="6" t="s">
        <v>554</v>
      </c>
      <c r="I40" s="6" t="s">
        <v>555</v>
      </c>
      <c r="J40" s="6" t="s">
        <v>552</v>
      </c>
      <c r="K40" s="6" t="s">
        <v>439</v>
      </c>
      <c r="L40" s="6" t="s">
        <v>296</v>
      </c>
    </row>
    <row r="41" spans="1:12" ht="11.25">
      <c r="A41" s="6">
        <v>40</v>
      </c>
      <c r="B41" s="6" t="s">
        <v>45</v>
      </c>
      <c r="C41" s="6" t="s">
        <v>545</v>
      </c>
      <c r="D41" s="6" t="s">
        <v>546</v>
      </c>
      <c r="E41" s="6" t="s">
        <v>547</v>
      </c>
      <c r="F41" s="6" t="s">
        <v>548</v>
      </c>
      <c r="G41" s="6" t="s">
        <v>549</v>
      </c>
      <c r="H41" s="6" t="s">
        <v>550</v>
      </c>
      <c r="I41" s="6" t="s">
        <v>551</v>
      </c>
      <c r="J41" s="6" t="s">
        <v>552</v>
      </c>
      <c r="K41" s="6" t="s">
        <v>529</v>
      </c>
      <c r="L41" s="6" t="s">
        <v>296</v>
      </c>
    </row>
    <row r="42" spans="1:12" ht="11.25">
      <c r="A42" s="6">
        <v>41</v>
      </c>
      <c r="B42" s="6" t="s">
        <v>45</v>
      </c>
      <c r="C42" s="6" t="s">
        <v>545</v>
      </c>
      <c r="D42" s="6" t="s">
        <v>546</v>
      </c>
      <c r="E42" s="6" t="s">
        <v>545</v>
      </c>
      <c r="F42" s="6" t="s">
        <v>546</v>
      </c>
      <c r="G42" s="6" t="s">
        <v>553</v>
      </c>
      <c r="H42" s="6" t="s">
        <v>554</v>
      </c>
      <c r="I42" s="6" t="s">
        <v>555</v>
      </c>
      <c r="J42" s="6" t="s">
        <v>552</v>
      </c>
      <c r="K42" s="6" t="s">
        <v>439</v>
      </c>
      <c r="L42" s="6" t="s">
        <v>296</v>
      </c>
    </row>
    <row r="43" spans="1:12" ht="11.25">
      <c r="A43" s="6">
        <v>42</v>
      </c>
      <c r="B43" s="6" t="s">
        <v>45</v>
      </c>
      <c r="C43" s="6" t="s">
        <v>545</v>
      </c>
      <c r="D43" s="6" t="s">
        <v>546</v>
      </c>
      <c r="E43" s="6" t="s">
        <v>545</v>
      </c>
      <c r="F43" s="6" t="s">
        <v>546</v>
      </c>
      <c r="G43" s="6" t="s">
        <v>556</v>
      </c>
      <c r="H43" s="6" t="s">
        <v>557</v>
      </c>
      <c r="I43" s="6" t="s">
        <v>558</v>
      </c>
      <c r="J43" s="6" t="s">
        <v>552</v>
      </c>
      <c r="K43" s="6" t="s">
        <v>559</v>
      </c>
      <c r="L43" s="6" t="s">
        <v>296</v>
      </c>
    </row>
    <row r="44" spans="1:12" ht="11.25">
      <c r="A44" s="6">
        <v>43</v>
      </c>
      <c r="B44" s="6" t="s">
        <v>45</v>
      </c>
      <c r="C44" s="6" t="s">
        <v>545</v>
      </c>
      <c r="D44" s="6" t="s">
        <v>546</v>
      </c>
      <c r="E44" s="6" t="s">
        <v>560</v>
      </c>
      <c r="F44" s="6" t="s">
        <v>561</v>
      </c>
      <c r="G44" s="6" t="s">
        <v>553</v>
      </c>
      <c r="H44" s="6" t="s">
        <v>554</v>
      </c>
      <c r="I44" s="6" t="s">
        <v>555</v>
      </c>
      <c r="J44" s="6" t="s">
        <v>552</v>
      </c>
      <c r="K44" s="6" t="s">
        <v>439</v>
      </c>
      <c r="L44" s="6" t="s">
        <v>296</v>
      </c>
    </row>
    <row r="45" spans="1:12" ht="11.25">
      <c r="A45" s="6">
        <v>44</v>
      </c>
      <c r="B45" s="6" t="s">
        <v>45</v>
      </c>
      <c r="C45" s="6" t="s">
        <v>545</v>
      </c>
      <c r="D45" s="6" t="s">
        <v>546</v>
      </c>
      <c r="E45" s="6" t="s">
        <v>560</v>
      </c>
      <c r="F45" s="6" t="s">
        <v>561</v>
      </c>
      <c r="G45" s="6" t="s">
        <v>562</v>
      </c>
      <c r="H45" s="6" t="s">
        <v>563</v>
      </c>
      <c r="I45" s="6" t="s">
        <v>564</v>
      </c>
      <c r="J45" s="6" t="s">
        <v>552</v>
      </c>
      <c r="K45" s="6" t="s">
        <v>439</v>
      </c>
      <c r="L45" s="6" t="s">
        <v>296</v>
      </c>
    </row>
    <row r="46" spans="1:12" ht="11.25">
      <c r="A46" s="6">
        <v>45</v>
      </c>
      <c r="B46" s="6" t="s">
        <v>45</v>
      </c>
      <c r="C46" s="6" t="s">
        <v>545</v>
      </c>
      <c r="D46" s="6" t="s">
        <v>546</v>
      </c>
      <c r="E46" s="6" t="s">
        <v>565</v>
      </c>
      <c r="F46" s="6" t="s">
        <v>566</v>
      </c>
      <c r="G46" s="6" t="s">
        <v>567</v>
      </c>
      <c r="H46" s="6" t="s">
        <v>568</v>
      </c>
      <c r="I46" s="6" t="s">
        <v>569</v>
      </c>
      <c r="J46" s="6" t="s">
        <v>552</v>
      </c>
      <c r="K46" s="6" t="s">
        <v>439</v>
      </c>
      <c r="L46" s="6" t="s">
        <v>296</v>
      </c>
    </row>
    <row r="47" spans="1:12" ht="11.25">
      <c r="A47" s="6">
        <v>46</v>
      </c>
      <c r="B47" s="6" t="s">
        <v>45</v>
      </c>
      <c r="C47" s="6" t="s">
        <v>545</v>
      </c>
      <c r="D47" s="6" t="s">
        <v>546</v>
      </c>
      <c r="E47" s="6" t="s">
        <v>1569</v>
      </c>
      <c r="F47" s="6" t="s">
        <v>1570</v>
      </c>
      <c r="G47" s="6" t="s">
        <v>553</v>
      </c>
      <c r="H47" s="6" t="s">
        <v>554</v>
      </c>
      <c r="I47" s="6" t="s">
        <v>555</v>
      </c>
      <c r="J47" s="6" t="s">
        <v>552</v>
      </c>
      <c r="K47" s="6" t="s">
        <v>439</v>
      </c>
      <c r="L47" s="6" t="s">
        <v>296</v>
      </c>
    </row>
    <row r="48" spans="1:12" ht="11.25">
      <c r="A48" s="6">
        <v>47</v>
      </c>
      <c r="B48" s="6" t="s">
        <v>45</v>
      </c>
      <c r="C48" s="6" t="s">
        <v>545</v>
      </c>
      <c r="D48" s="6" t="s">
        <v>546</v>
      </c>
      <c r="E48" s="6" t="s">
        <v>570</v>
      </c>
      <c r="F48" s="6" t="s">
        <v>571</v>
      </c>
      <c r="G48" s="6" t="s">
        <v>572</v>
      </c>
      <c r="H48" s="6" t="s">
        <v>573</v>
      </c>
      <c r="I48" s="6" t="s">
        <v>574</v>
      </c>
      <c r="J48" s="6" t="s">
        <v>552</v>
      </c>
      <c r="K48" s="6" t="s">
        <v>439</v>
      </c>
      <c r="L48" s="6" t="s">
        <v>296</v>
      </c>
    </row>
    <row r="49" spans="1:12" ht="11.25">
      <c r="A49" s="6">
        <v>48</v>
      </c>
      <c r="B49" s="6" t="s">
        <v>45</v>
      </c>
      <c r="C49" s="6" t="s">
        <v>545</v>
      </c>
      <c r="D49" s="6" t="s">
        <v>546</v>
      </c>
      <c r="E49" s="6" t="s">
        <v>570</v>
      </c>
      <c r="F49" s="6" t="s">
        <v>571</v>
      </c>
      <c r="G49" s="6" t="s">
        <v>553</v>
      </c>
      <c r="H49" s="6" t="s">
        <v>554</v>
      </c>
      <c r="I49" s="6" t="s">
        <v>555</v>
      </c>
      <c r="J49" s="6" t="s">
        <v>552</v>
      </c>
      <c r="K49" s="6" t="s">
        <v>439</v>
      </c>
      <c r="L49" s="6" t="s">
        <v>296</v>
      </c>
    </row>
    <row r="50" spans="1:12" ht="11.25">
      <c r="A50" s="6">
        <v>49</v>
      </c>
      <c r="B50" s="6" t="s">
        <v>45</v>
      </c>
      <c r="C50" s="6" t="s">
        <v>545</v>
      </c>
      <c r="D50" s="6" t="s">
        <v>546</v>
      </c>
      <c r="E50" s="6" t="s">
        <v>575</v>
      </c>
      <c r="F50" s="6" t="s">
        <v>576</v>
      </c>
      <c r="G50" s="6" t="s">
        <v>577</v>
      </c>
      <c r="H50" s="6" t="s">
        <v>578</v>
      </c>
      <c r="I50" s="6" t="s">
        <v>579</v>
      </c>
      <c r="J50" s="6" t="s">
        <v>552</v>
      </c>
      <c r="K50" s="6" t="s">
        <v>529</v>
      </c>
      <c r="L50" s="6" t="s">
        <v>296</v>
      </c>
    </row>
    <row r="51" spans="1:12" ht="11.25">
      <c r="A51" s="6">
        <v>50</v>
      </c>
      <c r="B51" s="6" t="s">
        <v>45</v>
      </c>
      <c r="C51" s="6" t="s">
        <v>545</v>
      </c>
      <c r="D51" s="6" t="s">
        <v>546</v>
      </c>
      <c r="E51" s="6" t="s">
        <v>1571</v>
      </c>
      <c r="F51" s="6" t="s">
        <v>1572</v>
      </c>
      <c r="G51" s="6" t="s">
        <v>553</v>
      </c>
      <c r="H51" s="6" t="s">
        <v>554</v>
      </c>
      <c r="I51" s="6" t="s">
        <v>555</v>
      </c>
      <c r="J51" s="6" t="s">
        <v>552</v>
      </c>
      <c r="K51" s="6" t="s">
        <v>439</v>
      </c>
      <c r="L51" s="6" t="s">
        <v>296</v>
      </c>
    </row>
    <row r="52" spans="1:12" ht="11.25">
      <c r="A52" s="6">
        <v>51</v>
      </c>
      <c r="B52" s="6" t="s">
        <v>45</v>
      </c>
      <c r="C52" s="6" t="s">
        <v>545</v>
      </c>
      <c r="D52" s="6" t="s">
        <v>546</v>
      </c>
      <c r="E52" s="6" t="s">
        <v>1573</v>
      </c>
      <c r="F52" s="6" t="s">
        <v>1574</v>
      </c>
      <c r="G52" s="6" t="s">
        <v>553</v>
      </c>
      <c r="H52" s="6" t="s">
        <v>554</v>
      </c>
      <c r="I52" s="6" t="s">
        <v>555</v>
      </c>
      <c r="J52" s="6" t="s">
        <v>552</v>
      </c>
      <c r="K52" s="6" t="s">
        <v>439</v>
      </c>
      <c r="L52" s="6" t="s">
        <v>296</v>
      </c>
    </row>
    <row r="53" spans="1:12" ht="11.25">
      <c r="A53" s="6">
        <v>52</v>
      </c>
      <c r="B53" s="6" t="s">
        <v>45</v>
      </c>
      <c r="C53" s="6" t="s">
        <v>580</v>
      </c>
      <c r="D53" s="6" t="s">
        <v>581</v>
      </c>
      <c r="E53" s="6" t="s">
        <v>580</v>
      </c>
      <c r="F53" s="6" t="s">
        <v>581</v>
      </c>
      <c r="G53" s="6" t="s">
        <v>582</v>
      </c>
      <c r="H53" s="6" t="s">
        <v>583</v>
      </c>
      <c r="I53" s="6" t="s">
        <v>584</v>
      </c>
      <c r="J53" s="6" t="s">
        <v>585</v>
      </c>
      <c r="K53" s="6" t="s">
        <v>439</v>
      </c>
      <c r="L53" s="6" t="s">
        <v>296</v>
      </c>
    </row>
    <row r="54" spans="1:12" ht="11.25">
      <c r="A54" s="6">
        <v>53</v>
      </c>
      <c r="B54" s="6" t="s">
        <v>45</v>
      </c>
      <c r="C54" s="6" t="s">
        <v>580</v>
      </c>
      <c r="D54" s="6" t="s">
        <v>581</v>
      </c>
      <c r="E54" s="6" t="s">
        <v>1575</v>
      </c>
      <c r="F54" s="6" t="s">
        <v>1576</v>
      </c>
      <c r="G54" s="6" t="s">
        <v>582</v>
      </c>
      <c r="H54" s="6" t="s">
        <v>583</v>
      </c>
      <c r="I54" s="6" t="s">
        <v>584</v>
      </c>
      <c r="J54" s="6" t="s">
        <v>585</v>
      </c>
      <c r="K54" s="6" t="s">
        <v>439</v>
      </c>
      <c r="L54" s="6" t="s">
        <v>296</v>
      </c>
    </row>
    <row r="55" spans="1:12" ht="11.25">
      <c r="A55" s="6">
        <v>54</v>
      </c>
      <c r="B55" s="6" t="s">
        <v>45</v>
      </c>
      <c r="C55" s="6" t="s">
        <v>580</v>
      </c>
      <c r="D55" s="6" t="s">
        <v>581</v>
      </c>
      <c r="E55" s="6" t="s">
        <v>1579</v>
      </c>
      <c r="F55" s="6" t="s">
        <v>1580</v>
      </c>
      <c r="G55" s="6" t="s">
        <v>582</v>
      </c>
      <c r="H55" s="6" t="s">
        <v>583</v>
      </c>
      <c r="I55" s="6" t="s">
        <v>584</v>
      </c>
      <c r="J55" s="6" t="s">
        <v>585</v>
      </c>
      <c r="K55" s="6" t="s">
        <v>439</v>
      </c>
      <c r="L55" s="6" t="s">
        <v>296</v>
      </c>
    </row>
    <row r="56" spans="1:12" ht="11.25">
      <c r="A56" s="6">
        <v>55</v>
      </c>
      <c r="B56" s="6" t="s">
        <v>45</v>
      </c>
      <c r="C56" s="6" t="s">
        <v>580</v>
      </c>
      <c r="D56" s="6" t="s">
        <v>581</v>
      </c>
      <c r="E56" s="6" t="s">
        <v>1583</v>
      </c>
      <c r="F56" s="6" t="s">
        <v>1584</v>
      </c>
      <c r="G56" s="6" t="s">
        <v>582</v>
      </c>
      <c r="H56" s="6" t="s">
        <v>583</v>
      </c>
      <c r="I56" s="6" t="s">
        <v>584</v>
      </c>
      <c r="J56" s="6" t="s">
        <v>585</v>
      </c>
      <c r="K56" s="6" t="s">
        <v>439</v>
      </c>
      <c r="L56" s="6" t="s">
        <v>296</v>
      </c>
    </row>
    <row r="57" spans="1:12" ht="11.25">
      <c r="A57" s="6">
        <v>56</v>
      </c>
      <c r="B57" s="6" t="s">
        <v>45</v>
      </c>
      <c r="C57" s="6" t="s">
        <v>580</v>
      </c>
      <c r="D57" s="6" t="s">
        <v>581</v>
      </c>
      <c r="E57" s="6" t="s">
        <v>1585</v>
      </c>
      <c r="F57" s="6" t="s">
        <v>1586</v>
      </c>
      <c r="G57" s="6" t="s">
        <v>582</v>
      </c>
      <c r="H57" s="6" t="s">
        <v>583</v>
      </c>
      <c r="I57" s="6" t="s">
        <v>584</v>
      </c>
      <c r="J57" s="6" t="s">
        <v>585</v>
      </c>
      <c r="K57" s="6" t="s">
        <v>439</v>
      </c>
      <c r="L57" s="6" t="s">
        <v>296</v>
      </c>
    </row>
    <row r="58" spans="1:12" ht="11.25">
      <c r="A58" s="6">
        <v>57</v>
      </c>
      <c r="B58" s="6" t="s">
        <v>45</v>
      </c>
      <c r="C58" s="6" t="s">
        <v>586</v>
      </c>
      <c r="D58" s="6" t="s">
        <v>587</v>
      </c>
      <c r="E58" s="6" t="s">
        <v>588</v>
      </c>
      <c r="F58" s="6" t="s">
        <v>589</v>
      </c>
      <c r="G58" s="6" t="s">
        <v>590</v>
      </c>
      <c r="H58" s="6" t="s">
        <v>591</v>
      </c>
      <c r="I58" s="6" t="s">
        <v>592</v>
      </c>
      <c r="J58" s="6" t="s">
        <v>593</v>
      </c>
      <c r="K58" s="6" t="s">
        <v>529</v>
      </c>
      <c r="L58" s="6" t="s">
        <v>296</v>
      </c>
    </row>
    <row r="59" spans="1:12" ht="11.25">
      <c r="A59" s="6">
        <v>58</v>
      </c>
      <c r="B59" s="6" t="s">
        <v>45</v>
      </c>
      <c r="C59" s="6" t="s">
        <v>586</v>
      </c>
      <c r="D59" s="6" t="s">
        <v>587</v>
      </c>
      <c r="E59" s="6" t="s">
        <v>594</v>
      </c>
      <c r="F59" s="6" t="s">
        <v>595</v>
      </c>
      <c r="G59" s="6" t="s">
        <v>596</v>
      </c>
      <c r="H59" s="6" t="s">
        <v>597</v>
      </c>
      <c r="I59" s="6" t="s">
        <v>598</v>
      </c>
      <c r="J59" s="6" t="s">
        <v>593</v>
      </c>
      <c r="K59" s="6" t="s">
        <v>529</v>
      </c>
      <c r="L59" s="6" t="s">
        <v>296</v>
      </c>
    </row>
    <row r="60" spans="1:12" ht="11.25">
      <c r="A60" s="6">
        <v>59</v>
      </c>
      <c r="B60" s="6" t="s">
        <v>45</v>
      </c>
      <c r="C60" s="6" t="s">
        <v>586</v>
      </c>
      <c r="D60" s="6" t="s">
        <v>587</v>
      </c>
      <c r="E60" s="6" t="s">
        <v>599</v>
      </c>
      <c r="F60" s="6" t="s">
        <v>600</v>
      </c>
      <c r="G60" s="6" t="s">
        <v>601</v>
      </c>
      <c r="H60" s="6" t="s">
        <v>602</v>
      </c>
      <c r="I60" s="6" t="s">
        <v>603</v>
      </c>
      <c r="J60" s="6" t="s">
        <v>593</v>
      </c>
      <c r="K60" s="6" t="s">
        <v>529</v>
      </c>
      <c r="L60" s="6" t="s">
        <v>296</v>
      </c>
    </row>
    <row r="61" spans="1:12" ht="11.25">
      <c r="A61" s="6">
        <v>60</v>
      </c>
      <c r="B61" s="6" t="s">
        <v>45</v>
      </c>
      <c r="C61" s="6" t="s">
        <v>604</v>
      </c>
      <c r="D61" s="6" t="s">
        <v>605</v>
      </c>
      <c r="E61" s="6" t="s">
        <v>604</v>
      </c>
      <c r="F61" s="6" t="s">
        <v>605</v>
      </c>
      <c r="G61" s="6" t="s">
        <v>606</v>
      </c>
      <c r="H61" s="6" t="s">
        <v>607</v>
      </c>
      <c r="I61" s="6" t="s">
        <v>608</v>
      </c>
      <c r="J61" s="6" t="s">
        <v>609</v>
      </c>
      <c r="K61" s="6" t="s">
        <v>529</v>
      </c>
      <c r="L61" s="6" t="s">
        <v>296</v>
      </c>
    </row>
    <row r="62" spans="1:12" ht="11.25">
      <c r="A62" s="6">
        <v>61</v>
      </c>
      <c r="B62" s="6" t="s">
        <v>45</v>
      </c>
      <c r="C62" s="6" t="s">
        <v>604</v>
      </c>
      <c r="D62" s="6" t="s">
        <v>605</v>
      </c>
      <c r="E62" s="6" t="s">
        <v>1595</v>
      </c>
      <c r="F62" s="6" t="s">
        <v>1596</v>
      </c>
      <c r="G62" s="6" t="s">
        <v>606</v>
      </c>
      <c r="H62" s="6" t="s">
        <v>607</v>
      </c>
      <c r="I62" s="6" t="s">
        <v>608</v>
      </c>
      <c r="J62" s="6" t="s">
        <v>609</v>
      </c>
      <c r="K62" s="6" t="s">
        <v>529</v>
      </c>
      <c r="L62" s="6" t="s">
        <v>296</v>
      </c>
    </row>
    <row r="63" spans="1:12" ht="11.25">
      <c r="A63" s="6">
        <v>62</v>
      </c>
      <c r="B63" s="6" t="s">
        <v>45</v>
      </c>
      <c r="C63" s="6" t="s">
        <v>604</v>
      </c>
      <c r="D63" s="6" t="s">
        <v>605</v>
      </c>
      <c r="E63" s="6" t="s">
        <v>1595</v>
      </c>
      <c r="F63" s="6" t="s">
        <v>1596</v>
      </c>
      <c r="G63" s="6" t="s">
        <v>606</v>
      </c>
      <c r="H63" s="6" t="s">
        <v>607</v>
      </c>
      <c r="I63" s="6" t="s">
        <v>608</v>
      </c>
      <c r="J63" s="6" t="s">
        <v>609</v>
      </c>
      <c r="K63" s="6" t="s">
        <v>439</v>
      </c>
      <c r="L63" s="6" t="s">
        <v>296</v>
      </c>
    </row>
    <row r="64" spans="1:12" ht="11.25">
      <c r="A64" s="6">
        <v>63</v>
      </c>
      <c r="B64" s="6" t="s">
        <v>45</v>
      </c>
      <c r="C64" s="6" t="s">
        <v>610</v>
      </c>
      <c r="D64" s="6" t="s">
        <v>611</v>
      </c>
      <c r="E64" s="6" t="s">
        <v>610</v>
      </c>
      <c r="F64" s="6" t="s">
        <v>611</v>
      </c>
      <c r="G64" s="6" t="s">
        <v>612</v>
      </c>
      <c r="H64" s="6" t="s">
        <v>613</v>
      </c>
      <c r="I64" s="6" t="s">
        <v>614</v>
      </c>
      <c r="J64" s="6" t="s">
        <v>615</v>
      </c>
      <c r="K64" s="6" t="s">
        <v>439</v>
      </c>
      <c r="L64" s="6" t="s">
        <v>296</v>
      </c>
    </row>
    <row r="65" spans="1:12" ht="11.25">
      <c r="A65" s="6">
        <v>64</v>
      </c>
      <c r="B65" s="6" t="s">
        <v>45</v>
      </c>
      <c r="C65" s="6" t="s">
        <v>610</v>
      </c>
      <c r="D65" s="6" t="s">
        <v>611</v>
      </c>
      <c r="E65" s="6" t="s">
        <v>610</v>
      </c>
      <c r="F65" s="6" t="s">
        <v>611</v>
      </c>
      <c r="G65" s="6" t="s">
        <v>616</v>
      </c>
      <c r="H65" s="6" t="s">
        <v>617</v>
      </c>
      <c r="I65" s="6" t="s">
        <v>618</v>
      </c>
      <c r="J65" s="6" t="s">
        <v>615</v>
      </c>
      <c r="K65" s="6" t="s">
        <v>439</v>
      </c>
      <c r="L65" s="6" t="s">
        <v>296</v>
      </c>
    </row>
    <row r="66" spans="1:12" ht="11.25">
      <c r="A66" s="6">
        <v>65</v>
      </c>
      <c r="B66" s="6" t="s">
        <v>45</v>
      </c>
      <c r="C66" s="6" t="s">
        <v>610</v>
      </c>
      <c r="D66" s="6" t="s">
        <v>611</v>
      </c>
      <c r="E66" s="6" t="s">
        <v>1601</v>
      </c>
      <c r="F66" s="6" t="s">
        <v>1602</v>
      </c>
      <c r="G66" s="6" t="s">
        <v>612</v>
      </c>
      <c r="H66" s="6" t="s">
        <v>613</v>
      </c>
      <c r="I66" s="6" t="s">
        <v>614</v>
      </c>
      <c r="J66" s="6" t="s">
        <v>615</v>
      </c>
      <c r="K66" s="6" t="s">
        <v>439</v>
      </c>
      <c r="L66" s="6" t="s">
        <v>296</v>
      </c>
    </row>
    <row r="67" spans="1:12" ht="11.25">
      <c r="A67" s="6">
        <v>66</v>
      </c>
      <c r="B67" s="6" t="s">
        <v>45</v>
      </c>
      <c r="C67" s="6" t="s">
        <v>619</v>
      </c>
      <c r="D67" s="6" t="s">
        <v>620</v>
      </c>
      <c r="E67" s="6" t="s">
        <v>619</v>
      </c>
      <c r="F67" s="6" t="s">
        <v>620</v>
      </c>
      <c r="G67" s="6" t="s">
        <v>621</v>
      </c>
      <c r="H67" s="6" t="s">
        <v>622</v>
      </c>
      <c r="I67" s="6" t="s">
        <v>623</v>
      </c>
      <c r="J67" s="6" t="s">
        <v>624</v>
      </c>
      <c r="K67" s="6" t="s">
        <v>439</v>
      </c>
      <c r="L67" s="6" t="s">
        <v>296</v>
      </c>
    </row>
    <row r="68" spans="1:12" ht="11.25">
      <c r="A68" s="6">
        <v>67</v>
      </c>
      <c r="B68" s="6" t="s">
        <v>45</v>
      </c>
      <c r="C68" s="6" t="s">
        <v>619</v>
      </c>
      <c r="D68" s="6" t="s">
        <v>620</v>
      </c>
      <c r="E68" s="6" t="s">
        <v>625</v>
      </c>
      <c r="F68" s="6" t="s">
        <v>626</v>
      </c>
      <c r="G68" s="6" t="s">
        <v>627</v>
      </c>
      <c r="H68" s="6" t="s">
        <v>628</v>
      </c>
      <c r="I68" s="6" t="s">
        <v>629</v>
      </c>
      <c r="J68" s="6" t="s">
        <v>624</v>
      </c>
      <c r="K68" s="6" t="s">
        <v>439</v>
      </c>
      <c r="L68" s="6" t="s">
        <v>296</v>
      </c>
    </row>
    <row r="69" spans="1:12" ht="11.25">
      <c r="A69" s="6">
        <v>68</v>
      </c>
      <c r="B69" s="6" t="s">
        <v>45</v>
      </c>
      <c r="C69" s="6" t="s">
        <v>619</v>
      </c>
      <c r="D69" s="6" t="s">
        <v>620</v>
      </c>
      <c r="E69" s="6" t="s">
        <v>1617</v>
      </c>
      <c r="F69" s="6" t="s">
        <v>1618</v>
      </c>
      <c r="G69" s="6" t="s">
        <v>1990</v>
      </c>
      <c r="H69" s="6" t="s">
        <v>1991</v>
      </c>
      <c r="I69" s="6" t="s">
        <v>1992</v>
      </c>
      <c r="J69" s="6" t="s">
        <v>624</v>
      </c>
      <c r="K69" s="6" t="s">
        <v>439</v>
      </c>
      <c r="L69" s="6" t="s">
        <v>296</v>
      </c>
    </row>
    <row r="70" spans="1:12" ht="11.25">
      <c r="A70" s="6">
        <v>69</v>
      </c>
      <c r="B70" s="6" t="s">
        <v>45</v>
      </c>
      <c r="C70" s="6" t="s">
        <v>619</v>
      </c>
      <c r="D70" s="6" t="s">
        <v>620</v>
      </c>
      <c r="E70" s="6" t="s">
        <v>630</v>
      </c>
      <c r="F70" s="6" t="s">
        <v>631</v>
      </c>
      <c r="G70" s="6" t="s">
        <v>621</v>
      </c>
      <c r="H70" s="6" t="s">
        <v>622</v>
      </c>
      <c r="I70" s="6" t="s">
        <v>623</v>
      </c>
      <c r="J70" s="6" t="s">
        <v>624</v>
      </c>
      <c r="K70" s="6" t="s">
        <v>439</v>
      </c>
      <c r="L70" s="6" t="s">
        <v>296</v>
      </c>
    </row>
    <row r="71" spans="1:12" ht="11.25">
      <c r="A71" s="6">
        <v>70</v>
      </c>
      <c r="B71" s="6" t="s">
        <v>45</v>
      </c>
      <c r="C71" s="6" t="s">
        <v>619</v>
      </c>
      <c r="D71" s="6" t="s">
        <v>620</v>
      </c>
      <c r="E71" s="6" t="s">
        <v>630</v>
      </c>
      <c r="F71" s="6" t="s">
        <v>631</v>
      </c>
      <c r="G71" s="6" t="s">
        <v>632</v>
      </c>
      <c r="H71" s="6" t="s">
        <v>633</v>
      </c>
      <c r="I71" s="6" t="s">
        <v>634</v>
      </c>
      <c r="J71" s="6" t="s">
        <v>624</v>
      </c>
      <c r="K71" s="6" t="s">
        <v>529</v>
      </c>
      <c r="L71" s="6" t="s">
        <v>296</v>
      </c>
    </row>
    <row r="72" spans="1:12" ht="11.25">
      <c r="A72" s="6">
        <v>71</v>
      </c>
      <c r="B72" s="6" t="s">
        <v>45</v>
      </c>
      <c r="C72" s="6" t="s">
        <v>619</v>
      </c>
      <c r="D72" s="6" t="s">
        <v>620</v>
      </c>
      <c r="E72" s="6" t="s">
        <v>630</v>
      </c>
      <c r="F72" s="6" t="s">
        <v>631</v>
      </c>
      <c r="G72" s="6" t="s">
        <v>635</v>
      </c>
      <c r="H72" s="6" t="s">
        <v>636</v>
      </c>
      <c r="I72" s="6" t="s">
        <v>637</v>
      </c>
      <c r="J72" s="6" t="s">
        <v>624</v>
      </c>
      <c r="K72" s="6" t="s">
        <v>439</v>
      </c>
      <c r="L72" s="6" t="s">
        <v>296</v>
      </c>
    </row>
    <row r="73" spans="1:12" ht="11.25">
      <c r="A73" s="6">
        <v>72</v>
      </c>
      <c r="B73" s="6" t="s">
        <v>45</v>
      </c>
      <c r="C73" s="6" t="s">
        <v>638</v>
      </c>
      <c r="D73" s="6" t="s">
        <v>639</v>
      </c>
      <c r="E73" s="6" t="s">
        <v>640</v>
      </c>
      <c r="F73" s="6" t="s">
        <v>641</v>
      </c>
      <c r="G73" s="6" t="s">
        <v>642</v>
      </c>
      <c r="H73" s="6" t="s">
        <v>643</v>
      </c>
      <c r="I73" s="6" t="s">
        <v>644</v>
      </c>
      <c r="J73" s="6" t="s">
        <v>645</v>
      </c>
      <c r="K73" s="6" t="s">
        <v>559</v>
      </c>
      <c r="L73" s="6" t="s">
        <v>296</v>
      </c>
    </row>
    <row r="74" spans="1:12" ht="11.25">
      <c r="A74" s="6">
        <v>73</v>
      </c>
      <c r="B74" s="6" t="s">
        <v>45</v>
      </c>
      <c r="C74" s="6" t="s">
        <v>638</v>
      </c>
      <c r="D74" s="6" t="s">
        <v>639</v>
      </c>
      <c r="E74" s="6" t="s">
        <v>640</v>
      </c>
      <c r="F74" s="6" t="s">
        <v>641</v>
      </c>
      <c r="G74" s="6" t="s">
        <v>646</v>
      </c>
      <c r="H74" s="6" t="s">
        <v>647</v>
      </c>
      <c r="I74" s="6" t="s">
        <v>648</v>
      </c>
      <c r="J74" s="6" t="s">
        <v>645</v>
      </c>
      <c r="K74" s="6" t="s">
        <v>439</v>
      </c>
      <c r="L74" s="6" t="s">
        <v>296</v>
      </c>
    </row>
    <row r="75" spans="1:12" ht="11.25">
      <c r="A75" s="6">
        <v>74</v>
      </c>
      <c r="B75" s="6" t="s">
        <v>45</v>
      </c>
      <c r="C75" s="6" t="s">
        <v>638</v>
      </c>
      <c r="D75" s="6" t="s">
        <v>639</v>
      </c>
      <c r="E75" s="6" t="s">
        <v>638</v>
      </c>
      <c r="F75" s="6" t="s">
        <v>639</v>
      </c>
      <c r="G75" s="6" t="s">
        <v>646</v>
      </c>
      <c r="H75" s="6" t="s">
        <v>647</v>
      </c>
      <c r="I75" s="6" t="s">
        <v>648</v>
      </c>
      <c r="J75" s="6" t="s">
        <v>645</v>
      </c>
      <c r="K75" s="6" t="s">
        <v>439</v>
      </c>
      <c r="L75" s="6" t="s">
        <v>296</v>
      </c>
    </row>
    <row r="76" spans="1:12" ht="11.25">
      <c r="A76" s="6">
        <v>75</v>
      </c>
      <c r="B76" s="6" t="s">
        <v>45</v>
      </c>
      <c r="C76" s="6" t="s">
        <v>638</v>
      </c>
      <c r="D76" s="6" t="s">
        <v>639</v>
      </c>
      <c r="E76" s="6" t="s">
        <v>1621</v>
      </c>
      <c r="F76" s="6" t="s">
        <v>1622</v>
      </c>
      <c r="G76" s="6" t="s">
        <v>646</v>
      </c>
      <c r="H76" s="6" t="s">
        <v>647</v>
      </c>
      <c r="I76" s="6" t="s">
        <v>648</v>
      </c>
      <c r="J76" s="6" t="s">
        <v>645</v>
      </c>
      <c r="K76" s="6" t="s">
        <v>439</v>
      </c>
      <c r="L76" s="6" t="s">
        <v>296</v>
      </c>
    </row>
    <row r="77" spans="1:12" ht="11.25">
      <c r="A77" s="6">
        <v>76</v>
      </c>
      <c r="B77" s="6" t="s">
        <v>45</v>
      </c>
      <c r="C77" s="6" t="s">
        <v>638</v>
      </c>
      <c r="D77" s="6" t="s">
        <v>639</v>
      </c>
      <c r="E77" s="6" t="s">
        <v>1623</v>
      </c>
      <c r="F77" s="6" t="s">
        <v>1624</v>
      </c>
      <c r="G77" s="6" t="s">
        <v>646</v>
      </c>
      <c r="H77" s="6" t="s">
        <v>647</v>
      </c>
      <c r="I77" s="6" t="s">
        <v>648</v>
      </c>
      <c r="J77" s="6" t="s">
        <v>645</v>
      </c>
      <c r="K77" s="6" t="s">
        <v>439</v>
      </c>
      <c r="L77" s="6" t="s">
        <v>296</v>
      </c>
    </row>
    <row r="78" spans="1:12" ht="11.25">
      <c r="A78" s="6">
        <v>77</v>
      </c>
      <c r="B78" s="6" t="s">
        <v>45</v>
      </c>
      <c r="C78" s="6" t="s">
        <v>638</v>
      </c>
      <c r="D78" s="6" t="s">
        <v>639</v>
      </c>
      <c r="E78" s="6" t="s">
        <v>1625</v>
      </c>
      <c r="F78" s="6" t="s">
        <v>1626</v>
      </c>
      <c r="G78" s="6" t="s">
        <v>646</v>
      </c>
      <c r="H78" s="6" t="s">
        <v>647</v>
      </c>
      <c r="I78" s="6" t="s">
        <v>648</v>
      </c>
      <c r="J78" s="6" t="s">
        <v>645</v>
      </c>
      <c r="K78" s="6" t="s">
        <v>439</v>
      </c>
      <c r="L78" s="6" t="s">
        <v>296</v>
      </c>
    </row>
    <row r="79" spans="1:12" ht="11.25">
      <c r="A79" s="6">
        <v>78</v>
      </c>
      <c r="B79" s="6" t="s">
        <v>45</v>
      </c>
      <c r="C79" s="6" t="s">
        <v>638</v>
      </c>
      <c r="D79" s="6" t="s">
        <v>639</v>
      </c>
      <c r="E79" s="6" t="s">
        <v>1627</v>
      </c>
      <c r="F79" s="6" t="s">
        <v>1628</v>
      </c>
      <c r="G79" s="6" t="s">
        <v>646</v>
      </c>
      <c r="H79" s="6" t="s">
        <v>647</v>
      </c>
      <c r="I79" s="6" t="s">
        <v>648</v>
      </c>
      <c r="J79" s="6" t="s">
        <v>645</v>
      </c>
      <c r="K79" s="6" t="s">
        <v>439</v>
      </c>
      <c r="L79" s="6" t="s">
        <v>296</v>
      </c>
    </row>
    <row r="80" spans="1:12" ht="11.25">
      <c r="A80" s="6">
        <v>79</v>
      </c>
      <c r="B80" s="6" t="s">
        <v>45</v>
      </c>
      <c r="C80" s="6" t="s">
        <v>638</v>
      </c>
      <c r="D80" s="6" t="s">
        <v>639</v>
      </c>
      <c r="E80" s="6" t="s">
        <v>1629</v>
      </c>
      <c r="F80" s="6" t="s">
        <v>1630</v>
      </c>
      <c r="G80" s="6" t="s">
        <v>646</v>
      </c>
      <c r="H80" s="6" t="s">
        <v>647</v>
      </c>
      <c r="I80" s="6" t="s">
        <v>648</v>
      </c>
      <c r="J80" s="6" t="s">
        <v>645</v>
      </c>
      <c r="K80" s="6" t="s">
        <v>439</v>
      </c>
      <c r="L80" s="6" t="s">
        <v>296</v>
      </c>
    </row>
    <row r="81" spans="1:12" ht="11.25">
      <c r="A81" s="6">
        <v>80</v>
      </c>
      <c r="B81" s="6" t="s">
        <v>45</v>
      </c>
      <c r="C81" s="6" t="s">
        <v>649</v>
      </c>
      <c r="D81" s="6" t="s">
        <v>650</v>
      </c>
      <c r="E81" s="6" t="s">
        <v>649</v>
      </c>
      <c r="F81" s="6" t="s">
        <v>650</v>
      </c>
      <c r="G81" s="6" t="s">
        <v>651</v>
      </c>
      <c r="H81" s="6" t="s">
        <v>652</v>
      </c>
      <c r="I81" s="6" t="s">
        <v>653</v>
      </c>
      <c r="J81" s="6" t="s">
        <v>654</v>
      </c>
      <c r="K81" s="6" t="s">
        <v>439</v>
      </c>
      <c r="L81" s="6" t="s">
        <v>296</v>
      </c>
    </row>
    <row r="82" spans="1:12" ht="11.25">
      <c r="A82" s="6">
        <v>81</v>
      </c>
      <c r="B82" s="6" t="s">
        <v>45</v>
      </c>
      <c r="C82" s="6" t="s">
        <v>649</v>
      </c>
      <c r="D82" s="6" t="s">
        <v>650</v>
      </c>
      <c r="E82" s="6" t="s">
        <v>649</v>
      </c>
      <c r="F82" s="6" t="s">
        <v>650</v>
      </c>
      <c r="G82" s="6" t="s">
        <v>655</v>
      </c>
      <c r="H82" s="6" t="s">
        <v>656</v>
      </c>
      <c r="I82" s="6" t="s">
        <v>657</v>
      </c>
      <c r="J82" s="6" t="s">
        <v>654</v>
      </c>
      <c r="K82" s="6" t="s">
        <v>439</v>
      </c>
      <c r="L82" s="6" t="s">
        <v>296</v>
      </c>
    </row>
    <row r="83" spans="1:12" ht="11.25">
      <c r="A83" s="6">
        <v>82</v>
      </c>
      <c r="B83" s="6" t="s">
        <v>45</v>
      </c>
      <c r="C83" s="6" t="s">
        <v>649</v>
      </c>
      <c r="D83" s="6" t="s">
        <v>650</v>
      </c>
      <c r="E83" s="6" t="s">
        <v>649</v>
      </c>
      <c r="F83" s="6" t="s">
        <v>650</v>
      </c>
      <c r="G83" s="6" t="s">
        <v>658</v>
      </c>
      <c r="H83" s="6" t="s">
        <v>659</v>
      </c>
      <c r="I83" s="6" t="s">
        <v>660</v>
      </c>
      <c r="J83" s="6" t="s">
        <v>654</v>
      </c>
      <c r="K83" s="6" t="s">
        <v>439</v>
      </c>
      <c r="L83" s="6" t="s">
        <v>296</v>
      </c>
    </row>
    <row r="84" spans="1:12" ht="11.25">
      <c r="A84" s="6">
        <v>83</v>
      </c>
      <c r="B84" s="6" t="s">
        <v>45</v>
      </c>
      <c r="C84" s="6" t="s">
        <v>649</v>
      </c>
      <c r="D84" s="6" t="s">
        <v>650</v>
      </c>
      <c r="E84" s="6" t="s">
        <v>661</v>
      </c>
      <c r="F84" s="6" t="s">
        <v>662</v>
      </c>
      <c r="G84" s="6" t="s">
        <v>663</v>
      </c>
      <c r="H84" s="6" t="s">
        <v>664</v>
      </c>
      <c r="I84" s="6" t="s">
        <v>665</v>
      </c>
      <c r="J84" s="6" t="s">
        <v>654</v>
      </c>
      <c r="K84" s="6" t="s">
        <v>439</v>
      </c>
      <c r="L84" s="6" t="s">
        <v>296</v>
      </c>
    </row>
    <row r="85" spans="1:12" ht="11.25">
      <c r="A85" s="6">
        <v>84</v>
      </c>
      <c r="B85" s="6" t="s">
        <v>45</v>
      </c>
      <c r="C85" s="6" t="s">
        <v>666</v>
      </c>
      <c r="D85" s="6" t="s">
        <v>667</v>
      </c>
      <c r="E85" s="6" t="s">
        <v>666</v>
      </c>
      <c r="F85" s="6" t="s">
        <v>667</v>
      </c>
      <c r="G85" s="6" t="s">
        <v>668</v>
      </c>
      <c r="H85" s="6" t="s">
        <v>669</v>
      </c>
      <c r="I85" s="6" t="s">
        <v>670</v>
      </c>
      <c r="J85" s="6" t="s">
        <v>671</v>
      </c>
      <c r="K85" s="6" t="s">
        <v>439</v>
      </c>
      <c r="L85" s="6" t="s">
        <v>296</v>
      </c>
    </row>
    <row r="86" spans="1:12" ht="11.25">
      <c r="A86" s="6">
        <v>85</v>
      </c>
      <c r="B86" s="6" t="s">
        <v>45</v>
      </c>
      <c r="C86" s="6" t="s">
        <v>666</v>
      </c>
      <c r="D86" s="6" t="s">
        <v>667</v>
      </c>
      <c r="E86" s="6" t="s">
        <v>672</v>
      </c>
      <c r="F86" s="6" t="s">
        <v>673</v>
      </c>
      <c r="G86" s="6" t="s">
        <v>674</v>
      </c>
      <c r="H86" s="6" t="s">
        <v>675</v>
      </c>
      <c r="I86" s="6" t="s">
        <v>676</v>
      </c>
      <c r="J86" s="6" t="s">
        <v>671</v>
      </c>
      <c r="K86" s="6" t="s">
        <v>439</v>
      </c>
      <c r="L86" s="6" t="s">
        <v>296</v>
      </c>
    </row>
    <row r="87" spans="1:12" ht="11.25">
      <c r="A87" s="6">
        <v>86</v>
      </c>
      <c r="B87" s="6" t="s">
        <v>45</v>
      </c>
      <c r="C87" s="6" t="s">
        <v>677</v>
      </c>
      <c r="D87" s="6" t="s">
        <v>678</v>
      </c>
      <c r="E87" s="6" t="s">
        <v>677</v>
      </c>
      <c r="F87" s="6" t="s">
        <v>678</v>
      </c>
      <c r="G87" s="6" t="s">
        <v>679</v>
      </c>
      <c r="H87" s="6" t="s">
        <v>680</v>
      </c>
      <c r="I87" s="6" t="s">
        <v>681</v>
      </c>
      <c r="J87" s="6" t="s">
        <v>682</v>
      </c>
      <c r="K87" s="6" t="s">
        <v>439</v>
      </c>
      <c r="L87" s="6" t="s">
        <v>296</v>
      </c>
    </row>
    <row r="88" spans="1:12" ht="11.25">
      <c r="A88" s="6">
        <v>87</v>
      </c>
      <c r="B88" s="6" t="s">
        <v>45</v>
      </c>
      <c r="C88" s="6" t="s">
        <v>677</v>
      </c>
      <c r="D88" s="6" t="s">
        <v>678</v>
      </c>
      <c r="E88" s="6" t="s">
        <v>677</v>
      </c>
      <c r="F88" s="6" t="s">
        <v>678</v>
      </c>
      <c r="G88" s="6" t="s">
        <v>683</v>
      </c>
      <c r="H88" s="6" t="s">
        <v>684</v>
      </c>
      <c r="I88" s="6" t="s">
        <v>685</v>
      </c>
      <c r="J88" s="6" t="s">
        <v>682</v>
      </c>
      <c r="K88" s="6" t="s">
        <v>439</v>
      </c>
      <c r="L88" s="6" t="s">
        <v>296</v>
      </c>
    </row>
    <row r="89" spans="1:12" ht="11.25">
      <c r="A89" s="6">
        <v>88</v>
      </c>
      <c r="B89" s="6" t="s">
        <v>45</v>
      </c>
      <c r="C89" s="6" t="s">
        <v>677</v>
      </c>
      <c r="D89" s="6" t="s">
        <v>678</v>
      </c>
      <c r="E89" s="6" t="s">
        <v>677</v>
      </c>
      <c r="F89" s="6" t="s">
        <v>678</v>
      </c>
      <c r="G89" s="6" t="s">
        <v>686</v>
      </c>
      <c r="H89" s="6" t="s">
        <v>687</v>
      </c>
      <c r="I89" s="6" t="s">
        <v>688</v>
      </c>
      <c r="J89" s="6" t="s">
        <v>689</v>
      </c>
      <c r="K89" s="6" t="s">
        <v>439</v>
      </c>
      <c r="L89" s="6" t="s">
        <v>296</v>
      </c>
    </row>
    <row r="90" spans="1:12" ht="11.25">
      <c r="A90" s="6">
        <v>89</v>
      </c>
      <c r="B90" s="6" t="s">
        <v>45</v>
      </c>
      <c r="C90" s="6" t="s">
        <v>677</v>
      </c>
      <c r="D90" s="6" t="s">
        <v>678</v>
      </c>
      <c r="E90" s="6" t="s">
        <v>690</v>
      </c>
      <c r="F90" s="6" t="s">
        <v>691</v>
      </c>
      <c r="G90" s="6" t="s">
        <v>692</v>
      </c>
      <c r="H90" s="6" t="s">
        <v>693</v>
      </c>
      <c r="I90" s="6" t="s">
        <v>694</v>
      </c>
      <c r="J90" s="6" t="s">
        <v>682</v>
      </c>
      <c r="K90" s="6" t="s">
        <v>439</v>
      </c>
      <c r="L90" s="6" t="s">
        <v>296</v>
      </c>
    </row>
    <row r="91" spans="1:12" ht="11.25">
      <c r="A91" s="6">
        <v>90</v>
      </c>
      <c r="B91" s="6" t="s">
        <v>45</v>
      </c>
      <c r="C91" s="6" t="s">
        <v>677</v>
      </c>
      <c r="D91" s="6" t="s">
        <v>678</v>
      </c>
      <c r="E91" s="6" t="s">
        <v>690</v>
      </c>
      <c r="F91" s="6" t="s">
        <v>691</v>
      </c>
      <c r="G91" s="6" t="s">
        <v>695</v>
      </c>
      <c r="H91" s="6" t="s">
        <v>696</v>
      </c>
      <c r="I91" s="6" t="s">
        <v>697</v>
      </c>
      <c r="J91" s="6" t="s">
        <v>682</v>
      </c>
      <c r="K91" s="6" t="s">
        <v>439</v>
      </c>
      <c r="L91" s="6" t="s">
        <v>296</v>
      </c>
    </row>
    <row r="92" spans="1:12" ht="11.25">
      <c r="A92" s="6">
        <v>91</v>
      </c>
      <c r="B92" s="6" t="s">
        <v>45</v>
      </c>
      <c r="C92" s="6" t="s">
        <v>677</v>
      </c>
      <c r="D92" s="6" t="s">
        <v>678</v>
      </c>
      <c r="E92" s="6" t="s">
        <v>698</v>
      </c>
      <c r="F92" s="6" t="s">
        <v>699</v>
      </c>
      <c r="G92" s="6" t="s">
        <v>700</v>
      </c>
      <c r="H92" s="6" t="s">
        <v>701</v>
      </c>
      <c r="I92" s="6" t="s">
        <v>702</v>
      </c>
      <c r="J92" s="6" t="s">
        <v>703</v>
      </c>
      <c r="K92" s="6" t="s">
        <v>439</v>
      </c>
      <c r="L92" s="6" t="s">
        <v>296</v>
      </c>
    </row>
    <row r="93" spans="1:12" ht="11.25">
      <c r="A93" s="6">
        <v>92</v>
      </c>
      <c r="B93" s="6" t="s">
        <v>45</v>
      </c>
      <c r="C93" s="6" t="s">
        <v>677</v>
      </c>
      <c r="D93" s="6" t="s">
        <v>678</v>
      </c>
      <c r="E93" s="6" t="s">
        <v>698</v>
      </c>
      <c r="F93" s="6" t="s">
        <v>699</v>
      </c>
      <c r="G93" s="6" t="s">
        <v>704</v>
      </c>
      <c r="H93" s="6" t="s">
        <v>705</v>
      </c>
      <c r="I93" s="6" t="s">
        <v>706</v>
      </c>
      <c r="J93" s="6" t="s">
        <v>682</v>
      </c>
      <c r="K93" s="6" t="s">
        <v>439</v>
      </c>
      <c r="L93" s="6" t="s">
        <v>296</v>
      </c>
    </row>
    <row r="94" spans="1:12" ht="11.25">
      <c r="A94" s="6">
        <v>93</v>
      </c>
      <c r="B94" s="6" t="s">
        <v>45</v>
      </c>
      <c r="C94" s="6" t="s">
        <v>677</v>
      </c>
      <c r="D94" s="6" t="s">
        <v>678</v>
      </c>
      <c r="E94" s="6" t="s">
        <v>698</v>
      </c>
      <c r="F94" s="6" t="s">
        <v>699</v>
      </c>
      <c r="G94" s="6" t="s">
        <v>707</v>
      </c>
      <c r="H94" s="6" t="s">
        <v>708</v>
      </c>
      <c r="I94" s="6" t="s">
        <v>709</v>
      </c>
      <c r="J94" s="6" t="s">
        <v>710</v>
      </c>
      <c r="K94" s="6" t="s">
        <v>439</v>
      </c>
      <c r="L94" s="6" t="s">
        <v>296</v>
      </c>
    </row>
    <row r="95" spans="1:12" ht="11.25">
      <c r="A95" s="6">
        <v>94</v>
      </c>
      <c r="B95" s="6" t="s">
        <v>45</v>
      </c>
      <c r="C95" s="6" t="s">
        <v>677</v>
      </c>
      <c r="D95" s="6" t="s">
        <v>678</v>
      </c>
      <c r="E95" s="6" t="s">
        <v>698</v>
      </c>
      <c r="F95" s="6" t="s">
        <v>699</v>
      </c>
      <c r="G95" s="6" t="s">
        <v>711</v>
      </c>
      <c r="H95" s="6" t="s">
        <v>712</v>
      </c>
      <c r="I95" s="6" t="s">
        <v>702</v>
      </c>
      <c r="J95" s="6" t="s">
        <v>461</v>
      </c>
      <c r="K95" s="6" t="s">
        <v>439</v>
      </c>
      <c r="L95" s="6" t="s">
        <v>296</v>
      </c>
    </row>
    <row r="96" spans="1:12" ht="11.25">
      <c r="A96" s="6">
        <v>95</v>
      </c>
      <c r="B96" s="6" t="s">
        <v>45</v>
      </c>
      <c r="C96" s="6" t="s">
        <v>677</v>
      </c>
      <c r="D96" s="6" t="s">
        <v>678</v>
      </c>
      <c r="E96" s="6" t="s">
        <v>713</v>
      </c>
      <c r="F96" s="6" t="s">
        <v>714</v>
      </c>
      <c r="G96" s="6" t="s">
        <v>700</v>
      </c>
      <c r="H96" s="6" t="s">
        <v>701</v>
      </c>
      <c r="I96" s="6" t="s">
        <v>702</v>
      </c>
      <c r="J96" s="6" t="s">
        <v>703</v>
      </c>
      <c r="K96" s="6" t="s">
        <v>439</v>
      </c>
      <c r="L96" s="6" t="s">
        <v>296</v>
      </c>
    </row>
    <row r="97" spans="1:12" ht="11.25">
      <c r="A97" s="6">
        <v>96</v>
      </c>
      <c r="B97" s="6" t="s">
        <v>45</v>
      </c>
      <c r="C97" s="6" t="s">
        <v>677</v>
      </c>
      <c r="D97" s="6" t="s">
        <v>678</v>
      </c>
      <c r="E97" s="6" t="s">
        <v>713</v>
      </c>
      <c r="F97" s="6" t="s">
        <v>714</v>
      </c>
      <c r="G97" s="6" t="s">
        <v>715</v>
      </c>
      <c r="H97" s="6" t="s">
        <v>716</v>
      </c>
      <c r="I97" s="6" t="s">
        <v>717</v>
      </c>
      <c r="J97" s="6" t="s">
        <v>682</v>
      </c>
      <c r="K97" s="6" t="s">
        <v>439</v>
      </c>
      <c r="L97" s="6" t="s">
        <v>296</v>
      </c>
    </row>
    <row r="98" spans="1:12" ht="11.25">
      <c r="A98" s="6">
        <v>97</v>
      </c>
      <c r="B98" s="6" t="s">
        <v>45</v>
      </c>
      <c r="C98" s="6" t="s">
        <v>677</v>
      </c>
      <c r="D98" s="6" t="s">
        <v>678</v>
      </c>
      <c r="E98" s="6" t="s">
        <v>713</v>
      </c>
      <c r="F98" s="6" t="s">
        <v>714</v>
      </c>
      <c r="G98" s="6" t="s">
        <v>707</v>
      </c>
      <c r="H98" s="6" t="s">
        <v>708</v>
      </c>
      <c r="I98" s="6" t="s">
        <v>709</v>
      </c>
      <c r="J98" s="6" t="s">
        <v>710</v>
      </c>
      <c r="K98" s="6" t="s">
        <v>439</v>
      </c>
      <c r="L98" s="6" t="s">
        <v>296</v>
      </c>
    </row>
    <row r="99" spans="1:12" ht="11.25">
      <c r="A99" s="6">
        <v>98</v>
      </c>
      <c r="B99" s="6" t="s">
        <v>45</v>
      </c>
      <c r="C99" s="6" t="s">
        <v>677</v>
      </c>
      <c r="D99" s="6" t="s">
        <v>678</v>
      </c>
      <c r="E99" s="6" t="s">
        <v>713</v>
      </c>
      <c r="F99" s="6" t="s">
        <v>714</v>
      </c>
      <c r="G99" s="6" t="s">
        <v>711</v>
      </c>
      <c r="H99" s="6" t="s">
        <v>712</v>
      </c>
      <c r="I99" s="6" t="s">
        <v>702</v>
      </c>
      <c r="J99" s="6" t="s">
        <v>461</v>
      </c>
      <c r="K99" s="6" t="s">
        <v>439</v>
      </c>
      <c r="L99" s="6" t="s">
        <v>296</v>
      </c>
    </row>
    <row r="100" spans="1:12" ht="11.25">
      <c r="A100" s="6">
        <v>99</v>
      </c>
      <c r="B100" s="6" t="s">
        <v>45</v>
      </c>
      <c r="C100" s="6" t="s">
        <v>677</v>
      </c>
      <c r="D100" s="6" t="s">
        <v>678</v>
      </c>
      <c r="E100" s="6" t="s">
        <v>718</v>
      </c>
      <c r="F100" s="6" t="s">
        <v>719</v>
      </c>
      <c r="G100" s="6" t="s">
        <v>720</v>
      </c>
      <c r="H100" s="6" t="s">
        <v>721</v>
      </c>
      <c r="I100" s="6" t="s">
        <v>722</v>
      </c>
      <c r="J100" s="6" t="s">
        <v>682</v>
      </c>
      <c r="K100" s="6" t="s">
        <v>439</v>
      </c>
      <c r="L100" s="6" t="s">
        <v>296</v>
      </c>
    </row>
    <row r="101" spans="1:12" ht="11.25">
      <c r="A101" s="6">
        <v>100</v>
      </c>
      <c r="B101" s="6" t="s">
        <v>45</v>
      </c>
      <c r="C101" s="6" t="s">
        <v>677</v>
      </c>
      <c r="D101" s="6" t="s">
        <v>678</v>
      </c>
      <c r="E101" s="6" t="s">
        <v>718</v>
      </c>
      <c r="F101" s="6" t="s">
        <v>719</v>
      </c>
      <c r="G101" s="6" t="s">
        <v>723</v>
      </c>
      <c r="H101" s="6" t="s">
        <v>724</v>
      </c>
      <c r="I101" s="6" t="s">
        <v>725</v>
      </c>
      <c r="J101" s="6" t="s">
        <v>682</v>
      </c>
      <c r="K101" s="6" t="s">
        <v>439</v>
      </c>
      <c r="L101" s="6" t="s">
        <v>296</v>
      </c>
    </row>
    <row r="102" spans="1:12" ht="11.25">
      <c r="A102" s="6">
        <v>101</v>
      </c>
      <c r="B102" s="6" t="s">
        <v>45</v>
      </c>
      <c r="C102" s="6" t="s">
        <v>677</v>
      </c>
      <c r="D102" s="6" t="s">
        <v>678</v>
      </c>
      <c r="E102" s="6" t="s">
        <v>1665</v>
      </c>
      <c r="F102" s="6" t="s">
        <v>1666</v>
      </c>
      <c r="G102" s="6" t="s">
        <v>679</v>
      </c>
      <c r="H102" s="6" t="s">
        <v>680</v>
      </c>
      <c r="I102" s="6" t="s">
        <v>681</v>
      </c>
      <c r="J102" s="6" t="s">
        <v>682</v>
      </c>
      <c r="K102" s="6" t="s">
        <v>439</v>
      </c>
      <c r="L102" s="6" t="s">
        <v>296</v>
      </c>
    </row>
    <row r="103" spans="1:12" ht="11.25">
      <c r="A103" s="6">
        <v>102</v>
      </c>
      <c r="B103" s="6" t="s">
        <v>45</v>
      </c>
      <c r="C103" s="6" t="s">
        <v>677</v>
      </c>
      <c r="D103" s="6" t="s">
        <v>678</v>
      </c>
      <c r="E103" s="6" t="s">
        <v>1665</v>
      </c>
      <c r="F103" s="6" t="s">
        <v>1666</v>
      </c>
      <c r="G103" s="6" t="s">
        <v>686</v>
      </c>
      <c r="H103" s="6" t="s">
        <v>687</v>
      </c>
      <c r="I103" s="6" t="s">
        <v>688</v>
      </c>
      <c r="J103" s="6" t="s">
        <v>689</v>
      </c>
      <c r="K103" s="6" t="s">
        <v>439</v>
      </c>
      <c r="L103" s="6" t="s">
        <v>296</v>
      </c>
    </row>
    <row r="104" spans="1:12" ht="11.25">
      <c r="A104" s="6">
        <v>103</v>
      </c>
      <c r="B104" s="6" t="s">
        <v>45</v>
      </c>
      <c r="C104" s="6" t="s">
        <v>677</v>
      </c>
      <c r="D104" s="6" t="s">
        <v>678</v>
      </c>
      <c r="E104" s="6" t="s">
        <v>726</v>
      </c>
      <c r="F104" s="6" t="s">
        <v>727</v>
      </c>
      <c r="G104" s="6" t="s">
        <v>700</v>
      </c>
      <c r="H104" s="6" t="s">
        <v>701</v>
      </c>
      <c r="I104" s="6" t="s">
        <v>702</v>
      </c>
      <c r="J104" s="6" t="s">
        <v>703</v>
      </c>
      <c r="K104" s="6" t="s">
        <v>439</v>
      </c>
      <c r="L104" s="6" t="s">
        <v>296</v>
      </c>
    </row>
    <row r="105" spans="1:12" ht="11.25">
      <c r="A105" s="6">
        <v>104</v>
      </c>
      <c r="B105" s="6" t="s">
        <v>45</v>
      </c>
      <c r="C105" s="6" t="s">
        <v>677</v>
      </c>
      <c r="D105" s="6" t="s">
        <v>678</v>
      </c>
      <c r="E105" s="6" t="s">
        <v>726</v>
      </c>
      <c r="F105" s="6" t="s">
        <v>727</v>
      </c>
      <c r="G105" s="6" t="s">
        <v>707</v>
      </c>
      <c r="H105" s="6" t="s">
        <v>708</v>
      </c>
      <c r="I105" s="6" t="s">
        <v>709</v>
      </c>
      <c r="J105" s="6" t="s">
        <v>710</v>
      </c>
      <c r="K105" s="6" t="s">
        <v>439</v>
      </c>
      <c r="L105" s="6" t="s">
        <v>296</v>
      </c>
    </row>
    <row r="106" spans="1:12" ht="11.25">
      <c r="A106" s="6">
        <v>105</v>
      </c>
      <c r="B106" s="6" t="s">
        <v>45</v>
      </c>
      <c r="C106" s="6" t="s">
        <v>677</v>
      </c>
      <c r="D106" s="6" t="s">
        <v>678</v>
      </c>
      <c r="E106" s="6" t="s">
        <v>726</v>
      </c>
      <c r="F106" s="6" t="s">
        <v>727</v>
      </c>
      <c r="G106" s="6" t="s">
        <v>711</v>
      </c>
      <c r="H106" s="6" t="s">
        <v>712</v>
      </c>
      <c r="I106" s="6" t="s">
        <v>702</v>
      </c>
      <c r="J106" s="6" t="s">
        <v>461</v>
      </c>
      <c r="K106" s="6" t="s">
        <v>439</v>
      </c>
      <c r="L106" s="6" t="s">
        <v>296</v>
      </c>
    </row>
    <row r="107" spans="1:12" ht="11.25">
      <c r="A107" s="6">
        <v>106</v>
      </c>
      <c r="B107" s="6" t="s">
        <v>45</v>
      </c>
      <c r="C107" s="6" t="s">
        <v>677</v>
      </c>
      <c r="D107" s="6" t="s">
        <v>678</v>
      </c>
      <c r="E107" s="6" t="s">
        <v>728</v>
      </c>
      <c r="F107" s="6" t="s">
        <v>729</v>
      </c>
      <c r="G107" s="6" t="s">
        <v>700</v>
      </c>
      <c r="H107" s="6" t="s">
        <v>701</v>
      </c>
      <c r="I107" s="6" t="s">
        <v>702</v>
      </c>
      <c r="J107" s="6" t="s">
        <v>703</v>
      </c>
      <c r="K107" s="6" t="s">
        <v>439</v>
      </c>
      <c r="L107" s="6" t="s">
        <v>296</v>
      </c>
    </row>
    <row r="108" spans="1:12" ht="11.25">
      <c r="A108" s="6">
        <v>107</v>
      </c>
      <c r="B108" s="6" t="s">
        <v>45</v>
      </c>
      <c r="C108" s="6" t="s">
        <v>677</v>
      </c>
      <c r="D108" s="6" t="s">
        <v>678</v>
      </c>
      <c r="E108" s="6" t="s">
        <v>728</v>
      </c>
      <c r="F108" s="6" t="s">
        <v>729</v>
      </c>
      <c r="G108" s="6" t="s">
        <v>707</v>
      </c>
      <c r="H108" s="6" t="s">
        <v>708</v>
      </c>
      <c r="I108" s="6" t="s">
        <v>709</v>
      </c>
      <c r="J108" s="6" t="s">
        <v>710</v>
      </c>
      <c r="K108" s="6" t="s">
        <v>439</v>
      </c>
      <c r="L108" s="6" t="s">
        <v>296</v>
      </c>
    </row>
    <row r="109" spans="1:12" ht="11.25">
      <c r="A109" s="6">
        <v>108</v>
      </c>
      <c r="B109" s="6" t="s">
        <v>45</v>
      </c>
      <c r="C109" s="6" t="s">
        <v>677</v>
      </c>
      <c r="D109" s="6" t="s">
        <v>678</v>
      </c>
      <c r="E109" s="6" t="s">
        <v>728</v>
      </c>
      <c r="F109" s="6" t="s">
        <v>729</v>
      </c>
      <c r="G109" s="6" t="s">
        <v>711</v>
      </c>
      <c r="H109" s="6" t="s">
        <v>712</v>
      </c>
      <c r="I109" s="6" t="s">
        <v>702</v>
      </c>
      <c r="J109" s="6" t="s">
        <v>461</v>
      </c>
      <c r="K109" s="6" t="s">
        <v>439</v>
      </c>
      <c r="L109" s="6" t="s">
        <v>296</v>
      </c>
    </row>
    <row r="110" spans="1:12" ht="11.25">
      <c r="A110" s="6">
        <v>109</v>
      </c>
      <c r="B110" s="6" t="s">
        <v>45</v>
      </c>
      <c r="C110" s="6" t="s">
        <v>677</v>
      </c>
      <c r="D110" s="6" t="s">
        <v>678</v>
      </c>
      <c r="E110" s="6" t="s">
        <v>730</v>
      </c>
      <c r="F110" s="6" t="s">
        <v>731</v>
      </c>
      <c r="G110" s="6" t="s">
        <v>700</v>
      </c>
      <c r="H110" s="6" t="s">
        <v>701</v>
      </c>
      <c r="I110" s="6" t="s">
        <v>702</v>
      </c>
      <c r="J110" s="6" t="s">
        <v>703</v>
      </c>
      <c r="K110" s="6" t="s">
        <v>439</v>
      </c>
      <c r="L110" s="6" t="s">
        <v>296</v>
      </c>
    </row>
    <row r="111" spans="1:12" ht="11.25">
      <c r="A111" s="6">
        <v>110</v>
      </c>
      <c r="B111" s="6" t="s">
        <v>45</v>
      </c>
      <c r="C111" s="6" t="s">
        <v>677</v>
      </c>
      <c r="D111" s="6" t="s">
        <v>678</v>
      </c>
      <c r="E111" s="6" t="s">
        <v>730</v>
      </c>
      <c r="F111" s="6" t="s">
        <v>731</v>
      </c>
      <c r="G111" s="6" t="s">
        <v>732</v>
      </c>
      <c r="H111" s="6" t="s">
        <v>733</v>
      </c>
      <c r="I111" s="6" t="s">
        <v>734</v>
      </c>
      <c r="J111" s="6" t="s">
        <v>682</v>
      </c>
      <c r="K111" s="6" t="s">
        <v>439</v>
      </c>
      <c r="L111" s="6" t="s">
        <v>296</v>
      </c>
    </row>
    <row r="112" spans="1:12" ht="11.25">
      <c r="A112" s="6">
        <v>111</v>
      </c>
      <c r="B112" s="6" t="s">
        <v>45</v>
      </c>
      <c r="C112" s="6" t="s">
        <v>677</v>
      </c>
      <c r="D112" s="6" t="s">
        <v>678</v>
      </c>
      <c r="E112" s="6" t="s">
        <v>730</v>
      </c>
      <c r="F112" s="6" t="s">
        <v>731</v>
      </c>
      <c r="G112" s="6" t="s">
        <v>707</v>
      </c>
      <c r="H112" s="6" t="s">
        <v>708</v>
      </c>
      <c r="I112" s="6" t="s">
        <v>709</v>
      </c>
      <c r="J112" s="6" t="s">
        <v>710</v>
      </c>
      <c r="K112" s="6" t="s">
        <v>439</v>
      </c>
      <c r="L112" s="6" t="s">
        <v>296</v>
      </c>
    </row>
    <row r="113" spans="1:12" ht="11.25">
      <c r="A113" s="6">
        <v>112</v>
      </c>
      <c r="B113" s="6" t="s">
        <v>45</v>
      </c>
      <c r="C113" s="6" t="s">
        <v>677</v>
      </c>
      <c r="D113" s="6" t="s">
        <v>678</v>
      </c>
      <c r="E113" s="6" t="s">
        <v>730</v>
      </c>
      <c r="F113" s="6" t="s">
        <v>731</v>
      </c>
      <c r="G113" s="6" t="s">
        <v>711</v>
      </c>
      <c r="H113" s="6" t="s">
        <v>712</v>
      </c>
      <c r="I113" s="6" t="s">
        <v>702</v>
      </c>
      <c r="J113" s="6" t="s">
        <v>461</v>
      </c>
      <c r="K113" s="6" t="s">
        <v>439</v>
      </c>
      <c r="L113" s="6" t="s">
        <v>296</v>
      </c>
    </row>
    <row r="114" spans="1:12" ht="11.25">
      <c r="A114" s="6">
        <v>113</v>
      </c>
      <c r="B114" s="6" t="s">
        <v>45</v>
      </c>
      <c r="C114" s="6" t="s">
        <v>677</v>
      </c>
      <c r="D114" s="6" t="s">
        <v>678</v>
      </c>
      <c r="E114" s="6" t="s">
        <v>735</v>
      </c>
      <c r="F114" s="6" t="s">
        <v>736</v>
      </c>
      <c r="G114" s="6" t="s">
        <v>700</v>
      </c>
      <c r="H114" s="6" t="s">
        <v>701</v>
      </c>
      <c r="I114" s="6" t="s">
        <v>702</v>
      </c>
      <c r="J114" s="6" t="s">
        <v>703</v>
      </c>
      <c r="K114" s="6" t="s">
        <v>439</v>
      </c>
      <c r="L114" s="6" t="s">
        <v>296</v>
      </c>
    </row>
    <row r="115" spans="1:12" ht="11.25">
      <c r="A115" s="6">
        <v>114</v>
      </c>
      <c r="B115" s="6" t="s">
        <v>45</v>
      </c>
      <c r="C115" s="6" t="s">
        <v>677</v>
      </c>
      <c r="D115" s="6" t="s">
        <v>678</v>
      </c>
      <c r="E115" s="6" t="s">
        <v>735</v>
      </c>
      <c r="F115" s="6" t="s">
        <v>736</v>
      </c>
      <c r="G115" s="6" t="s">
        <v>707</v>
      </c>
      <c r="H115" s="6" t="s">
        <v>708</v>
      </c>
      <c r="I115" s="6" t="s">
        <v>709</v>
      </c>
      <c r="J115" s="6" t="s">
        <v>710</v>
      </c>
      <c r="K115" s="6" t="s">
        <v>439</v>
      </c>
      <c r="L115" s="6" t="s">
        <v>296</v>
      </c>
    </row>
    <row r="116" spans="1:12" ht="11.25">
      <c r="A116" s="6">
        <v>115</v>
      </c>
      <c r="B116" s="6" t="s">
        <v>45</v>
      </c>
      <c r="C116" s="6" t="s">
        <v>677</v>
      </c>
      <c r="D116" s="6" t="s">
        <v>678</v>
      </c>
      <c r="E116" s="6" t="s">
        <v>735</v>
      </c>
      <c r="F116" s="6" t="s">
        <v>736</v>
      </c>
      <c r="G116" s="6" t="s">
        <v>711</v>
      </c>
      <c r="H116" s="6" t="s">
        <v>712</v>
      </c>
      <c r="I116" s="6" t="s">
        <v>702</v>
      </c>
      <c r="J116" s="6" t="s">
        <v>461</v>
      </c>
      <c r="K116" s="6" t="s">
        <v>439</v>
      </c>
      <c r="L116" s="6" t="s">
        <v>296</v>
      </c>
    </row>
    <row r="117" spans="1:12" ht="11.25">
      <c r="A117" s="6">
        <v>116</v>
      </c>
      <c r="B117" s="6" t="s">
        <v>45</v>
      </c>
      <c r="C117" s="6" t="s">
        <v>737</v>
      </c>
      <c r="D117" s="6" t="s">
        <v>738</v>
      </c>
      <c r="E117" s="6" t="s">
        <v>570</v>
      </c>
      <c r="F117" s="6" t="s">
        <v>739</v>
      </c>
      <c r="G117" s="6" t="s">
        <v>740</v>
      </c>
      <c r="H117" s="6" t="s">
        <v>741</v>
      </c>
      <c r="I117" s="6" t="s">
        <v>742</v>
      </c>
      <c r="J117" s="6" t="s">
        <v>743</v>
      </c>
      <c r="K117" s="6" t="s">
        <v>529</v>
      </c>
      <c r="L117" s="6" t="s">
        <v>296</v>
      </c>
    </row>
    <row r="118" spans="1:12" ht="11.25">
      <c r="A118" s="6">
        <v>117</v>
      </c>
      <c r="B118" s="6" t="s">
        <v>45</v>
      </c>
      <c r="C118" s="6" t="s">
        <v>737</v>
      </c>
      <c r="D118" s="6" t="s">
        <v>738</v>
      </c>
      <c r="E118" s="6" t="s">
        <v>744</v>
      </c>
      <c r="F118" s="6" t="s">
        <v>745</v>
      </c>
      <c r="G118" s="6" t="s">
        <v>746</v>
      </c>
      <c r="H118" s="6" t="s">
        <v>747</v>
      </c>
      <c r="I118" s="6" t="s">
        <v>748</v>
      </c>
      <c r="J118" s="6" t="s">
        <v>743</v>
      </c>
      <c r="K118" s="6" t="s">
        <v>529</v>
      </c>
      <c r="L118" s="6" t="s">
        <v>296</v>
      </c>
    </row>
    <row r="119" spans="1:12" ht="11.25">
      <c r="A119" s="6">
        <v>118</v>
      </c>
      <c r="B119" s="6" t="s">
        <v>45</v>
      </c>
      <c r="C119" s="6" t="s">
        <v>749</v>
      </c>
      <c r="D119" s="6" t="s">
        <v>750</v>
      </c>
      <c r="E119" s="6" t="s">
        <v>749</v>
      </c>
      <c r="F119" s="6" t="s">
        <v>750</v>
      </c>
      <c r="G119" s="6" t="s">
        <v>751</v>
      </c>
      <c r="H119" s="6" t="s">
        <v>752</v>
      </c>
      <c r="I119" s="6" t="s">
        <v>753</v>
      </c>
      <c r="J119" s="6" t="s">
        <v>754</v>
      </c>
      <c r="K119" s="6" t="s">
        <v>439</v>
      </c>
      <c r="L119" s="6" t="s">
        <v>296</v>
      </c>
    </row>
    <row r="120" spans="1:12" ht="11.25">
      <c r="A120" s="6">
        <v>119</v>
      </c>
      <c r="B120" s="6" t="s">
        <v>45</v>
      </c>
      <c r="C120" s="6" t="s">
        <v>749</v>
      </c>
      <c r="D120" s="6" t="s">
        <v>750</v>
      </c>
      <c r="E120" s="6" t="s">
        <v>749</v>
      </c>
      <c r="F120" s="6" t="s">
        <v>750</v>
      </c>
      <c r="G120" s="6" t="s">
        <v>755</v>
      </c>
      <c r="H120" s="6" t="s">
        <v>756</v>
      </c>
      <c r="I120" s="6" t="s">
        <v>757</v>
      </c>
      <c r="J120" s="6" t="s">
        <v>754</v>
      </c>
      <c r="K120" s="6" t="s">
        <v>439</v>
      </c>
      <c r="L120" s="6" t="s">
        <v>296</v>
      </c>
    </row>
    <row r="121" spans="1:12" ht="11.25">
      <c r="A121" s="6">
        <v>120</v>
      </c>
      <c r="B121" s="6" t="s">
        <v>45</v>
      </c>
      <c r="C121" s="6" t="s">
        <v>749</v>
      </c>
      <c r="D121" s="6" t="s">
        <v>750</v>
      </c>
      <c r="E121" s="6" t="s">
        <v>1703</v>
      </c>
      <c r="F121" s="6" t="s">
        <v>1704</v>
      </c>
      <c r="G121" s="6" t="s">
        <v>751</v>
      </c>
      <c r="H121" s="6" t="s">
        <v>752</v>
      </c>
      <c r="I121" s="6" t="s">
        <v>753</v>
      </c>
      <c r="J121" s="6" t="s">
        <v>754</v>
      </c>
      <c r="K121" s="6" t="s">
        <v>439</v>
      </c>
      <c r="L121" s="6" t="s">
        <v>296</v>
      </c>
    </row>
    <row r="122" spans="1:12" ht="11.25">
      <c r="A122" s="6">
        <v>121</v>
      </c>
      <c r="B122" s="6" t="s">
        <v>45</v>
      </c>
      <c r="C122" s="6" t="s">
        <v>758</v>
      </c>
      <c r="D122" s="6" t="s">
        <v>759</v>
      </c>
      <c r="E122" s="6" t="s">
        <v>760</v>
      </c>
      <c r="F122" s="6" t="s">
        <v>761</v>
      </c>
      <c r="G122" s="6" t="s">
        <v>762</v>
      </c>
      <c r="H122" s="6" t="s">
        <v>763</v>
      </c>
      <c r="I122" s="6" t="s">
        <v>764</v>
      </c>
      <c r="J122" s="6" t="s">
        <v>765</v>
      </c>
      <c r="K122" s="6" t="s">
        <v>439</v>
      </c>
      <c r="L122" s="6" t="s">
        <v>296</v>
      </c>
    </row>
    <row r="123" spans="1:12" ht="11.25">
      <c r="A123" s="6">
        <v>122</v>
      </c>
      <c r="B123" s="6" t="s">
        <v>45</v>
      </c>
      <c r="C123" s="6" t="s">
        <v>758</v>
      </c>
      <c r="D123" s="6" t="s">
        <v>759</v>
      </c>
      <c r="E123" s="6" t="s">
        <v>760</v>
      </c>
      <c r="F123" s="6" t="s">
        <v>761</v>
      </c>
      <c r="G123" s="6" t="s">
        <v>766</v>
      </c>
      <c r="H123" s="6" t="s">
        <v>767</v>
      </c>
      <c r="I123" s="6" t="s">
        <v>768</v>
      </c>
      <c r="J123" s="6" t="s">
        <v>765</v>
      </c>
      <c r="K123" s="6" t="s">
        <v>439</v>
      </c>
      <c r="L123" s="6" t="s">
        <v>296</v>
      </c>
    </row>
    <row r="124" spans="1:12" ht="11.25">
      <c r="A124" s="6">
        <v>123</v>
      </c>
      <c r="B124" s="6" t="s">
        <v>45</v>
      </c>
      <c r="C124" s="6" t="s">
        <v>758</v>
      </c>
      <c r="D124" s="6" t="s">
        <v>759</v>
      </c>
      <c r="E124" s="6" t="s">
        <v>769</v>
      </c>
      <c r="F124" s="6" t="s">
        <v>770</v>
      </c>
      <c r="G124" s="6" t="s">
        <v>1435</v>
      </c>
      <c r="H124" s="6" t="s">
        <v>1436</v>
      </c>
      <c r="I124" s="6" t="s">
        <v>1437</v>
      </c>
      <c r="J124" s="6" t="s">
        <v>1438</v>
      </c>
      <c r="K124" s="6" t="s">
        <v>439</v>
      </c>
      <c r="L124" s="6" t="s">
        <v>296</v>
      </c>
    </row>
    <row r="125" spans="1:12" ht="11.25">
      <c r="A125" s="6">
        <v>124</v>
      </c>
      <c r="B125" s="6" t="s">
        <v>45</v>
      </c>
      <c r="C125" s="6" t="s">
        <v>758</v>
      </c>
      <c r="D125" s="6" t="s">
        <v>759</v>
      </c>
      <c r="E125" s="6" t="s">
        <v>769</v>
      </c>
      <c r="F125" s="6" t="s">
        <v>770</v>
      </c>
      <c r="G125" s="6" t="s">
        <v>771</v>
      </c>
      <c r="H125" s="6" t="s">
        <v>772</v>
      </c>
      <c r="I125" s="6" t="s">
        <v>773</v>
      </c>
      <c r="J125" s="6" t="s">
        <v>774</v>
      </c>
      <c r="K125" s="6" t="s">
        <v>529</v>
      </c>
      <c r="L125" s="6" t="s">
        <v>296</v>
      </c>
    </row>
    <row r="126" spans="1:12" ht="11.25">
      <c r="A126" s="6">
        <v>125</v>
      </c>
      <c r="B126" s="6" t="s">
        <v>45</v>
      </c>
      <c r="C126" s="6" t="s">
        <v>758</v>
      </c>
      <c r="D126" s="6" t="s">
        <v>759</v>
      </c>
      <c r="E126" s="6" t="s">
        <v>769</v>
      </c>
      <c r="F126" s="6" t="s">
        <v>770</v>
      </c>
      <c r="G126" s="6" t="s">
        <v>775</v>
      </c>
      <c r="H126" s="6" t="s">
        <v>776</v>
      </c>
      <c r="I126" s="6" t="s">
        <v>777</v>
      </c>
      <c r="J126" s="6" t="s">
        <v>765</v>
      </c>
      <c r="K126" s="6" t="s">
        <v>439</v>
      </c>
      <c r="L126" s="6" t="s">
        <v>296</v>
      </c>
    </row>
    <row r="127" spans="1:12" ht="11.25">
      <c r="A127" s="6">
        <v>126</v>
      </c>
      <c r="B127" s="6" t="s">
        <v>45</v>
      </c>
      <c r="C127" s="6" t="s">
        <v>758</v>
      </c>
      <c r="D127" s="6" t="s">
        <v>759</v>
      </c>
      <c r="E127" s="6" t="s">
        <v>769</v>
      </c>
      <c r="F127" s="6" t="s">
        <v>770</v>
      </c>
      <c r="G127" s="6" t="s">
        <v>778</v>
      </c>
      <c r="H127" s="6" t="s">
        <v>779</v>
      </c>
      <c r="I127" s="6" t="s">
        <v>780</v>
      </c>
      <c r="J127" s="6" t="s">
        <v>765</v>
      </c>
      <c r="K127" s="6" t="s">
        <v>439</v>
      </c>
      <c r="L127" s="6" t="s">
        <v>296</v>
      </c>
    </row>
    <row r="128" spans="1:12" ht="11.25">
      <c r="A128" s="6">
        <v>127</v>
      </c>
      <c r="B128" s="6" t="s">
        <v>45</v>
      </c>
      <c r="C128" s="6" t="s">
        <v>758</v>
      </c>
      <c r="D128" s="6" t="s">
        <v>759</v>
      </c>
      <c r="E128" s="6" t="s">
        <v>758</v>
      </c>
      <c r="F128" s="6" t="s">
        <v>759</v>
      </c>
      <c r="G128" s="6" t="s">
        <v>781</v>
      </c>
      <c r="H128" s="6" t="s">
        <v>782</v>
      </c>
      <c r="I128" s="6" t="s">
        <v>783</v>
      </c>
      <c r="J128" s="6" t="s">
        <v>765</v>
      </c>
      <c r="K128" s="6" t="s">
        <v>439</v>
      </c>
      <c r="L128" s="6" t="s">
        <v>296</v>
      </c>
    </row>
    <row r="129" spans="1:12" ht="11.25">
      <c r="A129" s="6">
        <v>128</v>
      </c>
      <c r="B129" s="6" t="s">
        <v>45</v>
      </c>
      <c r="C129" s="6" t="s">
        <v>758</v>
      </c>
      <c r="D129" s="6" t="s">
        <v>759</v>
      </c>
      <c r="E129" s="6" t="s">
        <v>758</v>
      </c>
      <c r="F129" s="6" t="s">
        <v>759</v>
      </c>
      <c r="G129" s="6" t="s">
        <v>784</v>
      </c>
      <c r="H129" s="6" t="s">
        <v>785</v>
      </c>
      <c r="I129" s="6" t="s">
        <v>786</v>
      </c>
      <c r="J129" s="6" t="s">
        <v>765</v>
      </c>
      <c r="K129" s="6" t="s">
        <v>439</v>
      </c>
      <c r="L129" s="6" t="s">
        <v>296</v>
      </c>
    </row>
    <row r="130" spans="1:12" ht="11.25">
      <c r="A130" s="6">
        <v>129</v>
      </c>
      <c r="B130" s="6" t="s">
        <v>45</v>
      </c>
      <c r="C130" s="6" t="s">
        <v>758</v>
      </c>
      <c r="D130" s="6" t="s">
        <v>759</v>
      </c>
      <c r="E130" s="6" t="s">
        <v>787</v>
      </c>
      <c r="F130" s="6" t="s">
        <v>788</v>
      </c>
      <c r="G130" s="6" t="s">
        <v>789</v>
      </c>
      <c r="H130" s="6" t="s">
        <v>790</v>
      </c>
      <c r="I130" s="6" t="s">
        <v>791</v>
      </c>
      <c r="J130" s="6" t="s">
        <v>765</v>
      </c>
      <c r="K130" s="6" t="s">
        <v>439</v>
      </c>
      <c r="L130" s="6" t="s">
        <v>296</v>
      </c>
    </row>
    <row r="131" spans="1:12" ht="11.25">
      <c r="A131" s="6">
        <v>130</v>
      </c>
      <c r="B131" s="6" t="s">
        <v>45</v>
      </c>
      <c r="C131" s="6" t="s">
        <v>758</v>
      </c>
      <c r="D131" s="6" t="s">
        <v>759</v>
      </c>
      <c r="E131" s="6" t="s">
        <v>787</v>
      </c>
      <c r="F131" s="6" t="s">
        <v>788</v>
      </c>
      <c r="G131" s="6" t="s">
        <v>792</v>
      </c>
      <c r="H131" s="6" t="s">
        <v>793</v>
      </c>
      <c r="I131" s="6" t="s">
        <v>794</v>
      </c>
      <c r="J131" s="6" t="s">
        <v>765</v>
      </c>
      <c r="K131" s="6" t="s">
        <v>439</v>
      </c>
      <c r="L131" s="6" t="s">
        <v>296</v>
      </c>
    </row>
    <row r="132" spans="1:12" ht="11.25">
      <c r="A132" s="6">
        <v>131</v>
      </c>
      <c r="B132" s="6" t="s">
        <v>45</v>
      </c>
      <c r="C132" s="6" t="s">
        <v>758</v>
      </c>
      <c r="D132" s="6" t="s">
        <v>759</v>
      </c>
      <c r="E132" s="6" t="s">
        <v>795</v>
      </c>
      <c r="F132" s="6" t="s">
        <v>796</v>
      </c>
      <c r="G132" s="6" t="s">
        <v>797</v>
      </c>
      <c r="H132" s="6" t="s">
        <v>798</v>
      </c>
      <c r="I132" s="6" t="s">
        <v>799</v>
      </c>
      <c r="J132" s="6" t="s">
        <v>765</v>
      </c>
      <c r="K132" s="6" t="s">
        <v>439</v>
      </c>
      <c r="L132" s="6" t="s">
        <v>296</v>
      </c>
    </row>
    <row r="133" spans="1:12" ht="11.25">
      <c r="A133" s="6">
        <v>132</v>
      </c>
      <c r="B133" s="6" t="s">
        <v>45</v>
      </c>
      <c r="C133" s="6" t="s">
        <v>758</v>
      </c>
      <c r="D133" s="6" t="s">
        <v>759</v>
      </c>
      <c r="E133" s="6" t="s">
        <v>800</v>
      </c>
      <c r="F133" s="6" t="s">
        <v>801</v>
      </c>
      <c r="G133" s="6" t="s">
        <v>700</v>
      </c>
      <c r="H133" s="6" t="s">
        <v>701</v>
      </c>
      <c r="I133" s="6" t="s">
        <v>702</v>
      </c>
      <c r="J133" s="6" t="s">
        <v>703</v>
      </c>
      <c r="K133" s="6" t="s">
        <v>439</v>
      </c>
      <c r="L133" s="6" t="s">
        <v>296</v>
      </c>
    </row>
    <row r="134" spans="1:12" ht="11.25">
      <c r="A134" s="6">
        <v>133</v>
      </c>
      <c r="B134" s="6" t="s">
        <v>45</v>
      </c>
      <c r="C134" s="6" t="s">
        <v>758</v>
      </c>
      <c r="D134" s="6" t="s">
        <v>759</v>
      </c>
      <c r="E134" s="6" t="s">
        <v>800</v>
      </c>
      <c r="F134" s="6" t="s">
        <v>801</v>
      </c>
      <c r="G134" s="6" t="s">
        <v>781</v>
      </c>
      <c r="H134" s="6" t="s">
        <v>782</v>
      </c>
      <c r="I134" s="6" t="s">
        <v>783</v>
      </c>
      <c r="J134" s="6" t="s">
        <v>765</v>
      </c>
      <c r="K134" s="6" t="s">
        <v>439</v>
      </c>
      <c r="L134" s="6" t="s">
        <v>296</v>
      </c>
    </row>
    <row r="135" spans="1:12" ht="11.25">
      <c r="A135" s="6">
        <v>134</v>
      </c>
      <c r="B135" s="6" t="s">
        <v>45</v>
      </c>
      <c r="C135" s="6" t="s">
        <v>758</v>
      </c>
      <c r="D135" s="6" t="s">
        <v>759</v>
      </c>
      <c r="E135" s="6" t="s">
        <v>800</v>
      </c>
      <c r="F135" s="6" t="s">
        <v>801</v>
      </c>
      <c r="G135" s="6" t="s">
        <v>707</v>
      </c>
      <c r="H135" s="6" t="s">
        <v>708</v>
      </c>
      <c r="I135" s="6" t="s">
        <v>709</v>
      </c>
      <c r="J135" s="6" t="s">
        <v>710</v>
      </c>
      <c r="K135" s="6" t="s">
        <v>439</v>
      </c>
      <c r="L135" s="6" t="s">
        <v>296</v>
      </c>
    </row>
    <row r="136" spans="1:12" ht="11.25">
      <c r="A136" s="6">
        <v>135</v>
      </c>
      <c r="B136" s="6" t="s">
        <v>45</v>
      </c>
      <c r="C136" s="6" t="s">
        <v>758</v>
      </c>
      <c r="D136" s="6" t="s">
        <v>759</v>
      </c>
      <c r="E136" s="6" t="s">
        <v>800</v>
      </c>
      <c r="F136" s="6" t="s">
        <v>801</v>
      </c>
      <c r="G136" s="6" t="s">
        <v>711</v>
      </c>
      <c r="H136" s="6" t="s">
        <v>712</v>
      </c>
      <c r="I136" s="6" t="s">
        <v>702</v>
      </c>
      <c r="J136" s="6" t="s">
        <v>461</v>
      </c>
      <c r="K136" s="6" t="s">
        <v>439</v>
      </c>
      <c r="L136" s="6" t="s">
        <v>296</v>
      </c>
    </row>
    <row r="137" spans="1:12" ht="11.25">
      <c r="A137" s="6">
        <v>136</v>
      </c>
      <c r="B137" s="6" t="s">
        <v>45</v>
      </c>
      <c r="C137" s="6" t="s">
        <v>758</v>
      </c>
      <c r="D137" s="6" t="s">
        <v>759</v>
      </c>
      <c r="E137" s="6" t="s">
        <v>802</v>
      </c>
      <c r="F137" s="6" t="s">
        <v>803</v>
      </c>
      <c r="G137" s="6" t="s">
        <v>804</v>
      </c>
      <c r="H137" s="6" t="s">
        <v>805</v>
      </c>
      <c r="I137" s="6" t="s">
        <v>806</v>
      </c>
      <c r="J137" s="6" t="s">
        <v>765</v>
      </c>
      <c r="K137" s="6" t="s">
        <v>529</v>
      </c>
      <c r="L137" s="6" t="s">
        <v>296</v>
      </c>
    </row>
    <row r="138" spans="1:12" ht="11.25">
      <c r="A138" s="6">
        <v>137</v>
      </c>
      <c r="B138" s="6" t="s">
        <v>45</v>
      </c>
      <c r="C138" s="6" t="s">
        <v>758</v>
      </c>
      <c r="D138" s="6" t="s">
        <v>759</v>
      </c>
      <c r="E138" s="6" t="s">
        <v>802</v>
      </c>
      <c r="F138" s="6" t="s">
        <v>803</v>
      </c>
      <c r="G138" s="6" t="s">
        <v>807</v>
      </c>
      <c r="H138" s="6" t="s">
        <v>808</v>
      </c>
      <c r="I138" s="6" t="s">
        <v>809</v>
      </c>
      <c r="J138" s="6" t="s">
        <v>765</v>
      </c>
      <c r="K138" s="6" t="s">
        <v>439</v>
      </c>
      <c r="L138" s="6" t="s">
        <v>296</v>
      </c>
    </row>
    <row r="139" spans="1:12" ht="11.25">
      <c r="A139" s="6">
        <v>138</v>
      </c>
      <c r="B139" s="6" t="s">
        <v>45</v>
      </c>
      <c r="C139" s="6" t="s">
        <v>758</v>
      </c>
      <c r="D139" s="6" t="s">
        <v>759</v>
      </c>
      <c r="E139" s="6" t="s">
        <v>802</v>
      </c>
      <c r="F139" s="6" t="s">
        <v>803</v>
      </c>
      <c r="G139" s="6" t="s">
        <v>810</v>
      </c>
      <c r="H139" s="6" t="s">
        <v>811</v>
      </c>
      <c r="I139" s="6" t="s">
        <v>812</v>
      </c>
      <c r="J139" s="6" t="s">
        <v>765</v>
      </c>
      <c r="K139" s="6" t="s">
        <v>439</v>
      </c>
      <c r="L139" s="6" t="s">
        <v>296</v>
      </c>
    </row>
    <row r="140" spans="1:12" ht="11.25">
      <c r="A140" s="6">
        <v>139</v>
      </c>
      <c r="B140" s="6" t="s">
        <v>45</v>
      </c>
      <c r="C140" s="6" t="s">
        <v>758</v>
      </c>
      <c r="D140" s="6" t="s">
        <v>759</v>
      </c>
      <c r="E140" s="6" t="s">
        <v>813</v>
      </c>
      <c r="F140" s="6" t="s">
        <v>814</v>
      </c>
      <c r="G140" s="6" t="s">
        <v>762</v>
      </c>
      <c r="H140" s="6" t="s">
        <v>763</v>
      </c>
      <c r="I140" s="6" t="s">
        <v>764</v>
      </c>
      <c r="J140" s="6" t="s">
        <v>765</v>
      </c>
      <c r="K140" s="6" t="s">
        <v>439</v>
      </c>
      <c r="L140" s="6" t="s">
        <v>296</v>
      </c>
    </row>
    <row r="141" spans="1:12" ht="11.25">
      <c r="A141" s="6">
        <v>140</v>
      </c>
      <c r="B141" s="6" t="s">
        <v>45</v>
      </c>
      <c r="C141" s="6" t="s">
        <v>758</v>
      </c>
      <c r="D141" s="6" t="s">
        <v>759</v>
      </c>
      <c r="E141" s="6" t="s">
        <v>813</v>
      </c>
      <c r="F141" s="6" t="s">
        <v>814</v>
      </c>
      <c r="G141" s="6" t="s">
        <v>815</v>
      </c>
      <c r="H141" s="6" t="s">
        <v>816</v>
      </c>
      <c r="I141" s="6" t="s">
        <v>817</v>
      </c>
      <c r="J141" s="6" t="s">
        <v>765</v>
      </c>
      <c r="K141" s="6" t="s">
        <v>439</v>
      </c>
      <c r="L141" s="6" t="s">
        <v>296</v>
      </c>
    </row>
    <row r="142" spans="1:12" ht="11.25">
      <c r="A142" s="6">
        <v>141</v>
      </c>
      <c r="B142" s="6" t="s">
        <v>45</v>
      </c>
      <c r="C142" s="6" t="s">
        <v>758</v>
      </c>
      <c r="D142" s="6" t="s">
        <v>759</v>
      </c>
      <c r="E142" s="6" t="s">
        <v>818</v>
      </c>
      <c r="F142" s="6" t="s">
        <v>819</v>
      </c>
      <c r="G142" s="6" t="s">
        <v>820</v>
      </c>
      <c r="H142" s="6" t="s">
        <v>821</v>
      </c>
      <c r="I142" s="6" t="s">
        <v>822</v>
      </c>
      <c r="J142" s="6" t="s">
        <v>765</v>
      </c>
      <c r="K142" s="6" t="s">
        <v>439</v>
      </c>
      <c r="L142" s="6" t="s">
        <v>296</v>
      </c>
    </row>
    <row r="143" spans="1:12" ht="11.25">
      <c r="A143" s="6">
        <v>142</v>
      </c>
      <c r="B143" s="6" t="s">
        <v>45</v>
      </c>
      <c r="C143" s="6" t="s">
        <v>758</v>
      </c>
      <c r="D143" s="6" t="s">
        <v>759</v>
      </c>
      <c r="E143" s="6" t="s">
        <v>823</v>
      </c>
      <c r="F143" s="6" t="s">
        <v>824</v>
      </c>
      <c r="G143" s="6" t="s">
        <v>825</v>
      </c>
      <c r="H143" s="6" t="s">
        <v>826</v>
      </c>
      <c r="I143" s="6" t="s">
        <v>827</v>
      </c>
      <c r="J143" s="6" t="s">
        <v>765</v>
      </c>
      <c r="K143" s="6" t="s">
        <v>439</v>
      </c>
      <c r="L143" s="6" t="s">
        <v>296</v>
      </c>
    </row>
    <row r="144" spans="1:12" ht="11.25">
      <c r="A144" s="6">
        <v>143</v>
      </c>
      <c r="B144" s="6" t="s">
        <v>45</v>
      </c>
      <c r="C144" s="6" t="s">
        <v>758</v>
      </c>
      <c r="D144" s="6" t="s">
        <v>759</v>
      </c>
      <c r="E144" s="6" t="s">
        <v>823</v>
      </c>
      <c r="F144" s="6" t="s">
        <v>824</v>
      </c>
      <c r="G144" s="6" t="s">
        <v>828</v>
      </c>
      <c r="H144" s="6" t="s">
        <v>1993</v>
      </c>
      <c r="I144" s="6" t="s">
        <v>829</v>
      </c>
      <c r="J144" s="6" t="s">
        <v>765</v>
      </c>
      <c r="K144" s="6" t="s">
        <v>439</v>
      </c>
      <c r="L144" s="6" t="s">
        <v>296</v>
      </c>
    </row>
    <row r="145" spans="1:12" ht="11.25">
      <c r="A145" s="6">
        <v>144</v>
      </c>
      <c r="B145" s="6" t="s">
        <v>45</v>
      </c>
      <c r="C145" s="6" t="s">
        <v>758</v>
      </c>
      <c r="D145" s="6" t="s">
        <v>759</v>
      </c>
      <c r="E145" s="6" t="s">
        <v>823</v>
      </c>
      <c r="F145" s="6" t="s">
        <v>824</v>
      </c>
      <c r="G145" s="6" t="s">
        <v>830</v>
      </c>
      <c r="H145" s="6" t="s">
        <v>831</v>
      </c>
      <c r="I145" s="6" t="s">
        <v>832</v>
      </c>
      <c r="J145" s="6" t="s">
        <v>765</v>
      </c>
      <c r="K145" s="6" t="s">
        <v>439</v>
      </c>
      <c r="L145" s="6" t="s">
        <v>296</v>
      </c>
    </row>
    <row r="146" spans="1:12" ht="11.25">
      <c r="A146" s="6">
        <v>145</v>
      </c>
      <c r="B146" s="6" t="s">
        <v>45</v>
      </c>
      <c r="C146" s="6" t="s">
        <v>758</v>
      </c>
      <c r="D146" s="6" t="s">
        <v>759</v>
      </c>
      <c r="E146" s="6" t="s">
        <v>833</v>
      </c>
      <c r="F146" s="6" t="s">
        <v>834</v>
      </c>
      <c r="G146" s="6" t="s">
        <v>1435</v>
      </c>
      <c r="H146" s="6" t="s">
        <v>1436</v>
      </c>
      <c r="I146" s="6" t="s">
        <v>1437</v>
      </c>
      <c r="J146" s="6" t="s">
        <v>1438</v>
      </c>
      <c r="K146" s="6" t="s">
        <v>439</v>
      </c>
      <c r="L146" s="6" t="s">
        <v>296</v>
      </c>
    </row>
    <row r="147" spans="1:12" ht="11.25">
      <c r="A147" s="6">
        <v>146</v>
      </c>
      <c r="B147" s="6" t="s">
        <v>45</v>
      </c>
      <c r="C147" s="6" t="s">
        <v>758</v>
      </c>
      <c r="D147" s="6" t="s">
        <v>759</v>
      </c>
      <c r="E147" s="6" t="s">
        <v>833</v>
      </c>
      <c r="F147" s="6" t="s">
        <v>834</v>
      </c>
      <c r="G147" s="6" t="s">
        <v>835</v>
      </c>
      <c r="H147" s="6" t="s">
        <v>836</v>
      </c>
      <c r="I147" s="6" t="s">
        <v>837</v>
      </c>
      <c r="J147" s="6" t="s">
        <v>765</v>
      </c>
      <c r="K147" s="6" t="s">
        <v>439</v>
      </c>
      <c r="L147" s="6" t="s">
        <v>296</v>
      </c>
    </row>
    <row r="148" spans="1:12" ht="11.25">
      <c r="A148" s="6">
        <v>147</v>
      </c>
      <c r="B148" s="6" t="s">
        <v>45</v>
      </c>
      <c r="C148" s="6" t="s">
        <v>758</v>
      </c>
      <c r="D148" s="6" t="s">
        <v>759</v>
      </c>
      <c r="E148" s="6" t="s">
        <v>833</v>
      </c>
      <c r="F148" s="6" t="s">
        <v>834</v>
      </c>
      <c r="G148" s="6" t="s">
        <v>838</v>
      </c>
      <c r="H148" s="6" t="s">
        <v>839</v>
      </c>
      <c r="I148" s="6" t="s">
        <v>840</v>
      </c>
      <c r="J148" s="6" t="s">
        <v>765</v>
      </c>
      <c r="K148" s="6" t="s">
        <v>439</v>
      </c>
      <c r="L148" s="6" t="s">
        <v>296</v>
      </c>
    </row>
    <row r="149" spans="1:12" ht="11.25">
      <c r="A149" s="6">
        <v>148</v>
      </c>
      <c r="B149" s="6" t="s">
        <v>45</v>
      </c>
      <c r="C149" s="6" t="s">
        <v>758</v>
      </c>
      <c r="D149" s="6" t="s">
        <v>759</v>
      </c>
      <c r="E149" s="6" t="s">
        <v>841</v>
      </c>
      <c r="F149" s="6" t="s">
        <v>842</v>
      </c>
      <c r="G149" s="6" t="s">
        <v>700</v>
      </c>
      <c r="H149" s="6" t="s">
        <v>701</v>
      </c>
      <c r="I149" s="6" t="s">
        <v>702</v>
      </c>
      <c r="J149" s="6" t="s">
        <v>703</v>
      </c>
      <c r="K149" s="6" t="s">
        <v>439</v>
      </c>
      <c r="L149" s="6" t="s">
        <v>296</v>
      </c>
    </row>
    <row r="150" spans="1:12" ht="11.25">
      <c r="A150" s="6">
        <v>149</v>
      </c>
      <c r="B150" s="6" t="s">
        <v>45</v>
      </c>
      <c r="C150" s="6" t="s">
        <v>758</v>
      </c>
      <c r="D150" s="6" t="s">
        <v>759</v>
      </c>
      <c r="E150" s="6" t="s">
        <v>841</v>
      </c>
      <c r="F150" s="6" t="s">
        <v>842</v>
      </c>
      <c r="G150" s="6" t="s">
        <v>843</v>
      </c>
      <c r="H150" s="6" t="s">
        <v>844</v>
      </c>
      <c r="I150" s="6" t="s">
        <v>845</v>
      </c>
      <c r="J150" s="6" t="s">
        <v>765</v>
      </c>
      <c r="K150" s="6" t="s">
        <v>439</v>
      </c>
      <c r="L150" s="6" t="s">
        <v>296</v>
      </c>
    </row>
    <row r="151" spans="1:12" ht="11.25">
      <c r="A151" s="6">
        <v>150</v>
      </c>
      <c r="B151" s="6" t="s">
        <v>45</v>
      </c>
      <c r="C151" s="6" t="s">
        <v>758</v>
      </c>
      <c r="D151" s="6" t="s">
        <v>759</v>
      </c>
      <c r="E151" s="6" t="s">
        <v>841</v>
      </c>
      <c r="F151" s="6" t="s">
        <v>842</v>
      </c>
      <c r="G151" s="6" t="s">
        <v>707</v>
      </c>
      <c r="H151" s="6" t="s">
        <v>708</v>
      </c>
      <c r="I151" s="6" t="s">
        <v>709</v>
      </c>
      <c r="J151" s="6" t="s">
        <v>710</v>
      </c>
      <c r="K151" s="6" t="s">
        <v>439</v>
      </c>
      <c r="L151" s="6" t="s">
        <v>296</v>
      </c>
    </row>
    <row r="152" spans="1:12" ht="11.25">
      <c r="A152" s="6">
        <v>151</v>
      </c>
      <c r="B152" s="6" t="s">
        <v>45</v>
      </c>
      <c r="C152" s="6" t="s">
        <v>758</v>
      </c>
      <c r="D152" s="6" t="s">
        <v>759</v>
      </c>
      <c r="E152" s="6" t="s">
        <v>841</v>
      </c>
      <c r="F152" s="6" t="s">
        <v>842</v>
      </c>
      <c r="G152" s="6" t="s">
        <v>711</v>
      </c>
      <c r="H152" s="6" t="s">
        <v>712</v>
      </c>
      <c r="I152" s="6" t="s">
        <v>702</v>
      </c>
      <c r="J152" s="6" t="s">
        <v>461</v>
      </c>
      <c r="K152" s="6" t="s">
        <v>439</v>
      </c>
      <c r="L152" s="6" t="s">
        <v>296</v>
      </c>
    </row>
    <row r="153" spans="1:12" ht="11.25">
      <c r="A153" s="6">
        <v>152</v>
      </c>
      <c r="B153" s="6" t="s">
        <v>45</v>
      </c>
      <c r="C153" s="6" t="s">
        <v>846</v>
      </c>
      <c r="D153" s="6" t="s">
        <v>847</v>
      </c>
      <c r="E153" s="6" t="s">
        <v>848</v>
      </c>
      <c r="F153" s="6" t="s">
        <v>849</v>
      </c>
      <c r="G153" s="6" t="s">
        <v>850</v>
      </c>
      <c r="H153" s="6" t="s">
        <v>851</v>
      </c>
      <c r="I153" s="6" t="s">
        <v>852</v>
      </c>
      <c r="J153" s="6" t="s">
        <v>853</v>
      </c>
      <c r="K153" s="6" t="s">
        <v>529</v>
      </c>
      <c r="L153" s="6" t="s">
        <v>296</v>
      </c>
    </row>
    <row r="154" spans="1:12" ht="11.25">
      <c r="A154" s="6">
        <v>153</v>
      </c>
      <c r="B154" s="6" t="s">
        <v>45</v>
      </c>
      <c r="C154" s="6" t="s">
        <v>846</v>
      </c>
      <c r="D154" s="6" t="s">
        <v>847</v>
      </c>
      <c r="E154" s="6" t="s">
        <v>854</v>
      </c>
      <c r="F154" s="6" t="s">
        <v>855</v>
      </c>
      <c r="G154" s="6" t="s">
        <v>856</v>
      </c>
      <c r="H154" s="6" t="s">
        <v>1994</v>
      </c>
      <c r="I154" s="6" t="s">
        <v>857</v>
      </c>
      <c r="J154" s="6" t="s">
        <v>853</v>
      </c>
      <c r="K154" s="6" t="s">
        <v>439</v>
      </c>
      <c r="L154" s="6" t="s">
        <v>296</v>
      </c>
    </row>
    <row r="155" spans="1:12" ht="11.25">
      <c r="A155" s="6">
        <v>154</v>
      </c>
      <c r="B155" s="6" t="s">
        <v>45</v>
      </c>
      <c r="C155" s="6" t="s">
        <v>846</v>
      </c>
      <c r="D155" s="6" t="s">
        <v>847</v>
      </c>
      <c r="E155" s="6" t="s">
        <v>858</v>
      </c>
      <c r="F155" s="6" t="s">
        <v>859</v>
      </c>
      <c r="G155" s="6" t="s">
        <v>860</v>
      </c>
      <c r="H155" s="6" t="s">
        <v>861</v>
      </c>
      <c r="I155" s="6" t="s">
        <v>862</v>
      </c>
      <c r="J155" s="6" t="s">
        <v>853</v>
      </c>
      <c r="K155" s="6" t="s">
        <v>529</v>
      </c>
      <c r="L155" s="6" t="s">
        <v>296</v>
      </c>
    </row>
    <row r="156" spans="1:12" ht="11.25">
      <c r="A156" s="6">
        <v>155</v>
      </c>
      <c r="B156" s="6" t="s">
        <v>45</v>
      </c>
      <c r="C156" s="6" t="s">
        <v>846</v>
      </c>
      <c r="D156" s="6" t="s">
        <v>847</v>
      </c>
      <c r="E156" s="6" t="s">
        <v>863</v>
      </c>
      <c r="F156" s="6" t="s">
        <v>864</v>
      </c>
      <c r="G156" s="6" t="s">
        <v>865</v>
      </c>
      <c r="H156" s="6" t="s">
        <v>866</v>
      </c>
      <c r="I156" s="6" t="s">
        <v>867</v>
      </c>
      <c r="J156" s="6" t="s">
        <v>853</v>
      </c>
      <c r="K156" s="6" t="s">
        <v>529</v>
      </c>
      <c r="L156" s="6" t="s">
        <v>296</v>
      </c>
    </row>
    <row r="157" spans="1:12" ht="11.25">
      <c r="A157" s="6">
        <v>156</v>
      </c>
      <c r="B157" s="6" t="s">
        <v>45</v>
      </c>
      <c r="C157" s="6" t="s">
        <v>846</v>
      </c>
      <c r="D157" s="6" t="s">
        <v>847</v>
      </c>
      <c r="E157" s="6" t="s">
        <v>868</v>
      </c>
      <c r="F157" s="6" t="s">
        <v>869</v>
      </c>
      <c r="G157" s="6" t="s">
        <v>870</v>
      </c>
      <c r="H157" s="6" t="s">
        <v>871</v>
      </c>
      <c r="I157" s="6" t="s">
        <v>872</v>
      </c>
      <c r="J157" s="6" t="s">
        <v>853</v>
      </c>
      <c r="K157" s="6" t="s">
        <v>529</v>
      </c>
      <c r="L157" s="6" t="s">
        <v>296</v>
      </c>
    </row>
    <row r="158" spans="1:12" ht="11.25">
      <c r="A158" s="6">
        <v>157</v>
      </c>
      <c r="B158" s="6" t="s">
        <v>45</v>
      </c>
      <c r="C158" s="6" t="s">
        <v>846</v>
      </c>
      <c r="D158" s="6" t="s">
        <v>847</v>
      </c>
      <c r="E158" s="6" t="s">
        <v>873</v>
      </c>
      <c r="F158" s="6" t="s">
        <v>874</v>
      </c>
      <c r="G158" s="6" t="s">
        <v>875</v>
      </c>
      <c r="H158" s="6" t="s">
        <v>876</v>
      </c>
      <c r="I158" s="6" t="s">
        <v>877</v>
      </c>
      <c r="J158" s="6" t="s">
        <v>853</v>
      </c>
      <c r="K158" s="6" t="s">
        <v>529</v>
      </c>
      <c r="L158" s="6" t="s">
        <v>296</v>
      </c>
    </row>
    <row r="159" spans="1:12" ht="11.25">
      <c r="A159" s="6">
        <v>158</v>
      </c>
      <c r="B159" s="6" t="s">
        <v>45</v>
      </c>
      <c r="C159" s="6" t="s">
        <v>846</v>
      </c>
      <c r="D159" s="6" t="s">
        <v>847</v>
      </c>
      <c r="E159" s="6" t="s">
        <v>878</v>
      </c>
      <c r="F159" s="6" t="s">
        <v>879</v>
      </c>
      <c r="G159" s="6" t="s">
        <v>700</v>
      </c>
      <c r="H159" s="6" t="s">
        <v>701</v>
      </c>
      <c r="I159" s="6" t="s">
        <v>702</v>
      </c>
      <c r="J159" s="6" t="s">
        <v>703</v>
      </c>
      <c r="K159" s="6" t="s">
        <v>439</v>
      </c>
      <c r="L159" s="6" t="s">
        <v>296</v>
      </c>
    </row>
    <row r="160" spans="1:12" ht="11.25">
      <c r="A160" s="6">
        <v>159</v>
      </c>
      <c r="B160" s="6" t="s">
        <v>45</v>
      </c>
      <c r="C160" s="6" t="s">
        <v>846</v>
      </c>
      <c r="D160" s="6" t="s">
        <v>847</v>
      </c>
      <c r="E160" s="6" t="s">
        <v>878</v>
      </c>
      <c r="F160" s="6" t="s">
        <v>879</v>
      </c>
      <c r="G160" s="6" t="s">
        <v>880</v>
      </c>
      <c r="H160" s="6" t="s">
        <v>881</v>
      </c>
      <c r="I160" s="6" t="s">
        <v>882</v>
      </c>
      <c r="J160" s="6" t="s">
        <v>853</v>
      </c>
      <c r="K160" s="6" t="s">
        <v>439</v>
      </c>
      <c r="L160" s="6" t="s">
        <v>296</v>
      </c>
    </row>
    <row r="161" spans="1:12" ht="11.25">
      <c r="A161" s="6">
        <v>160</v>
      </c>
      <c r="B161" s="6" t="s">
        <v>45</v>
      </c>
      <c r="C161" s="6" t="s">
        <v>846</v>
      </c>
      <c r="D161" s="6" t="s">
        <v>847</v>
      </c>
      <c r="E161" s="6" t="s">
        <v>878</v>
      </c>
      <c r="F161" s="6" t="s">
        <v>879</v>
      </c>
      <c r="G161" s="6" t="s">
        <v>707</v>
      </c>
      <c r="H161" s="6" t="s">
        <v>708</v>
      </c>
      <c r="I161" s="6" t="s">
        <v>709</v>
      </c>
      <c r="J161" s="6" t="s">
        <v>710</v>
      </c>
      <c r="K161" s="6" t="s">
        <v>439</v>
      </c>
      <c r="L161" s="6" t="s">
        <v>296</v>
      </c>
    </row>
    <row r="162" spans="1:12" ht="11.25">
      <c r="A162" s="6">
        <v>161</v>
      </c>
      <c r="B162" s="6" t="s">
        <v>45</v>
      </c>
      <c r="C162" s="6" t="s">
        <v>846</v>
      </c>
      <c r="D162" s="6" t="s">
        <v>847</v>
      </c>
      <c r="E162" s="6" t="s">
        <v>878</v>
      </c>
      <c r="F162" s="6" t="s">
        <v>879</v>
      </c>
      <c r="G162" s="6" t="s">
        <v>711</v>
      </c>
      <c r="H162" s="6" t="s">
        <v>712</v>
      </c>
      <c r="I162" s="6" t="s">
        <v>702</v>
      </c>
      <c r="J162" s="6" t="s">
        <v>461</v>
      </c>
      <c r="K162" s="6" t="s">
        <v>439</v>
      </c>
      <c r="L162" s="6" t="s">
        <v>296</v>
      </c>
    </row>
    <row r="163" spans="1:12" ht="11.25">
      <c r="A163" s="6">
        <v>162</v>
      </c>
      <c r="B163" s="6" t="s">
        <v>45</v>
      </c>
      <c r="C163" s="6" t="s">
        <v>846</v>
      </c>
      <c r="D163" s="6" t="s">
        <v>847</v>
      </c>
      <c r="E163" s="6" t="s">
        <v>883</v>
      </c>
      <c r="F163" s="6" t="s">
        <v>884</v>
      </c>
      <c r="G163" s="6" t="s">
        <v>885</v>
      </c>
      <c r="H163" s="6" t="s">
        <v>886</v>
      </c>
      <c r="I163" s="6" t="s">
        <v>887</v>
      </c>
      <c r="J163" s="6" t="s">
        <v>853</v>
      </c>
      <c r="K163" s="6" t="s">
        <v>529</v>
      </c>
      <c r="L163" s="6" t="s">
        <v>296</v>
      </c>
    </row>
    <row r="164" spans="1:12" ht="11.25">
      <c r="A164" s="6">
        <v>163</v>
      </c>
      <c r="B164" s="6" t="s">
        <v>45</v>
      </c>
      <c r="C164" s="6" t="s">
        <v>846</v>
      </c>
      <c r="D164" s="6" t="s">
        <v>847</v>
      </c>
      <c r="E164" s="6" t="s">
        <v>888</v>
      </c>
      <c r="F164" s="6" t="s">
        <v>889</v>
      </c>
      <c r="G164" s="6" t="s">
        <v>700</v>
      </c>
      <c r="H164" s="6" t="s">
        <v>701</v>
      </c>
      <c r="I164" s="6" t="s">
        <v>702</v>
      </c>
      <c r="J164" s="6" t="s">
        <v>703</v>
      </c>
      <c r="K164" s="6" t="s">
        <v>439</v>
      </c>
      <c r="L164" s="6" t="s">
        <v>296</v>
      </c>
    </row>
    <row r="165" spans="1:12" ht="11.25">
      <c r="A165" s="6">
        <v>164</v>
      </c>
      <c r="B165" s="6" t="s">
        <v>45</v>
      </c>
      <c r="C165" s="6" t="s">
        <v>846</v>
      </c>
      <c r="D165" s="6" t="s">
        <v>847</v>
      </c>
      <c r="E165" s="6" t="s">
        <v>888</v>
      </c>
      <c r="F165" s="6" t="s">
        <v>889</v>
      </c>
      <c r="G165" s="6" t="s">
        <v>707</v>
      </c>
      <c r="H165" s="6" t="s">
        <v>708</v>
      </c>
      <c r="I165" s="6" t="s">
        <v>709</v>
      </c>
      <c r="J165" s="6" t="s">
        <v>710</v>
      </c>
      <c r="K165" s="6" t="s">
        <v>439</v>
      </c>
      <c r="L165" s="6" t="s">
        <v>296</v>
      </c>
    </row>
    <row r="166" spans="1:12" ht="11.25">
      <c r="A166" s="6">
        <v>165</v>
      </c>
      <c r="B166" s="6" t="s">
        <v>45</v>
      </c>
      <c r="C166" s="6" t="s">
        <v>846</v>
      </c>
      <c r="D166" s="6" t="s">
        <v>847</v>
      </c>
      <c r="E166" s="6" t="s">
        <v>888</v>
      </c>
      <c r="F166" s="6" t="s">
        <v>889</v>
      </c>
      <c r="G166" s="6" t="s">
        <v>890</v>
      </c>
      <c r="H166" s="6" t="s">
        <v>891</v>
      </c>
      <c r="I166" s="6" t="s">
        <v>892</v>
      </c>
      <c r="J166" s="6" t="s">
        <v>853</v>
      </c>
      <c r="K166" s="6" t="s">
        <v>529</v>
      </c>
      <c r="L166" s="6" t="s">
        <v>296</v>
      </c>
    </row>
    <row r="167" spans="1:12" ht="11.25">
      <c r="A167" s="6">
        <v>166</v>
      </c>
      <c r="B167" s="6" t="s">
        <v>45</v>
      </c>
      <c r="C167" s="6" t="s">
        <v>846</v>
      </c>
      <c r="D167" s="6" t="s">
        <v>847</v>
      </c>
      <c r="E167" s="6" t="s">
        <v>888</v>
      </c>
      <c r="F167" s="6" t="s">
        <v>889</v>
      </c>
      <c r="G167" s="6" t="s">
        <v>711</v>
      </c>
      <c r="H167" s="6" t="s">
        <v>712</v>
      </c>
      <c r="I167" s="6" t="s">
        <v>702</v>
      </c>
      <c r="J167" s="6" t="s">
        <v>461</v>
      </c>
      <c r="K167" s="6" t="s">
        <v>439</v>
      </c>
      <c r="L167" s="6" t="s">
        <v>296</v>
      </c>
    </row>
    <row r="168" spans="1:12" ht="11.25">
      <c r="A168" s="6">
        <v>167</v>
      </c>
      <c r="B168" s="6" t="s">
        <v>45</v>
      </c>
      <c r="C168" s="6" t="s">
        <v>846</v>
      </c>
      <c r="D168" s="6" t="s">
        <v>847</v>
      </c>
      <c r="E168" s="6" t="s">
        <v>893</v>
      </c>
      <c r="F168" s="6" t="s">
        <v>894</v>
      </c>
      <c r="G168" s="6" t="s">
        <v>895</v>
      </c>
      <c r="H168" s="6" t="s">
        <v>896</v>
      </c>
      <c r="I168" s="6" t="s">
        <v>897</v>
      </c>
      <c r="J168" s="6" t="s">
        <v>853</v>
      </c>
      <c r="K168" s="6" t="s">
        <v>529</v>
      </c>
      <c r="L168" s="6" t="s">
        <v>296</v>
      </c>
    </row>
    <row r="169" spans="1:12" ht="11.25">
      <c r="A169" s="6">
        <v>168</v>
      </c>
      <c r="B169" s="6" t="s">
        <v>45</v>
      </c>
      <c r="C169" s="6" t="s">
        <v>898</v>
      </c>
      <c r="D169" s="6" t="s">
        <v>899</v>
      </c>
      <c r="E169" s="6" t="s">
        <v>1723</v>
      </c>
      <c r="F169" s="6" t="s">
        <v>1724</v>
      </c>
      <c r="G169" s="6" t="s">
        <v>906</v>
      </c>
      <c r="H169" s="6" t="s">
        <v>907</v>
      </c>
      <c r="I169" s="6" t="s">
        <v>908</v>
      </c>
      <c r="J169" s="6" t="s">
        <v>905</v>
      </c>
      <c r="K169" s="6" t="s">
        <v>439</v>
      </c>
      <c r="L169" s="6" t="s">
        <v>296</v>
      </c>
    </row>
    <row r="170" spans="1:12" ht="11.25">
      <c r="A170" s="6">
        <v>169</v>
      </c>
      <c r="B170" s="6" t="s">
        <v>45</v>
      </c>
      <c r="C170" s="6" t="s">
        <v>898</v>
      </c>
      <c r="D170" s="6" t="s">
        <v>899</v>
      </c>
      <c r="E170" s="6" t="s">
        <v>900</v>
      </c>
      <c r="F170" s="6" t="s">
        <v>901</v>
      </c>
      <c r="G170" s="6" t="s">
        <v>906</v>
      </c>
      <c r="H170" s="6" t="s">
        <v>907</v>
      </c>
      <c r="I170" s="6" t="s">
        <v>908</v>
      </c>
      <c r="J170" s="6" t="s">
        <v>905</v>
      </c>
      <c r="K170" s="6" t="s">
        <v>439</v>
      </c>
      <c r="L170" s="6" t="s">
        <v>296</v>
      </c>
    </row>
    <row r="171" spans="1:12" ht="11.25">
      <c r="A171" s="6">
        <v>170</v>
      </c>
      <c r="B171" s="6" t="s">
        <v>45</v>
      </c>
      <c r="C171" s="6" t="s">
        <v>898</v>
      </c>
      <c r="D171" s="6" t="s">
        <v>899</v>
      </c>
      <c r="E171" s="6" t="s">
        <v>900</v>
      </c>
      <c r="F171" s="6" t="s">
        <v>901</v>
      </c>
      <c r="G171" s="6" t="s">
        <v>902</v>
      </c>
      <c r="H171" s="6" t="s">
        <v>903</v>
      </c>
      <c r="I171" s="6" t="s">
        <v>904</v>
      </c>
      <c r="J171" s="6" t="s">
        <v>905</v>
      </c>
      <c r="K171" s="6" t="s">
        <v>439</v>
      </c>
      <c r="L171" s="6" t="s">
        <v>296</v>
      </c>
    </row>
    <row r="172" spans="1:12" ht="11.25">
      <c r="A172" s="6">
        <v>171</v>
      </c>
      <c r="B172" s="6" t="s">
        <v>45</v>
      </c>
      <c r="C172" s="6" t="s">
        <v>898</v>
      </c>
      <c r="D172" s="6" t="s">
        <v>899</v>
      </c>
      <c r="E172" s="6" t="s">
        <v>898</v>
      </c>
      <c r="F172" s="6" t="s">
        <v>899</v>
      </c>
      <c r="G172" s="6" t="s">
        <v>906</v>
      </c>
      <c r="H172" s="6" t="s">
        <v>907</v>
      </c>
      <c r="I172" s="6" t="s">
        <v>908</v>
      </c>
      <c r="J172" s="6" t="s">
        <v>905</v>
      </c>
      <c r="K172" s="6" t="s">
        <v>439</v>
      </c>
      <c r="L172" s="6" t="s">
        <v>296</v>
      </c>
    </row>
    <row r="173" spans="1:12" ht="11.25">
      <c r="A173" s="6">
        <v>172</v>
      </c>
      <c r="B173" s="6" t="s">
        <v>45</v>
      </c>
      <c r="C173" s="6" t="s">
        <v>898</v>
      </c>
      <c r="D173" s="6" t="s">
        <v>899</v>
      </c>
      <c r="E173" s="6" t="s">
        <v>909</v>
      </c>
      <c r="F173" s="6" t="s">
        <v>910</v>
      </c>
      <c r="G173" s="6" t="s">
        <v>906</v>
      </c>
      <c r="H173" s="6" t="s">
        <v>907</v>
      </c>
      <c r="I173" s="6" t="s">
        <v>908</v>
      </c>
      <c r="J173" s="6" t="s">
        <v>905</v>
      </c>
      <c r="K173" s="6" t="s">
        <v>439</v>
      </c>
      <c r="L173" s="6" t="s">
        <v>296</v>
      </c>
    </row>
    <row r="174" spans="1:12" ht="11.25">
      <c r="A174" s="6">
        <v>173</v>
      </c>
      <c r="B174" s="6" t="s">
        <v>45</v>
      </c>
      <c r="C174" s="6" t="s">
        <v>898</v>
      </c>
      <c r="D174" s="6" t="s">
        <v>899</v>
      </c>
      <c r="E174" s="6" t="s">
        <v>909</v>
      </c>
      <c r="F174" s="6" t="s">
        <v>910</v>
      </c>
      <c r="G174" s="6" t="s">
        <v>911</v>
      </c>
      <c r="H174" s="6" t="s">
        <v>912</v>
      </c>
      <c r="I174" s="6" t="s">
        <v>913</v>
      </c>
      <c r="J174" s="6" t="s">
        <v>905</v>
      </c>
      <c r="K174" s="6" t="s">
        <v>439</v>
      </c>
      <c r="L174" s="6" t="s">
        <v>296</v>
      </c>
    </row>
    <row r="175" spans="1:12" ht="11.25">
      <c r="A175" s="6">
        <v>174</v>
      </c>
      <c r="B175" s="6" t="s">
        <v>45</v>
      </c>
      <c r="C175" s="6" t="s">
        <v>898</v>
      </c>
      <c r="D175" s="6" t="s">
        <v>899</v>
      </c>
      <c r="E175" s="6" t="s">
        <v>1725</v>
      </c>
      <c r="F175" s="6" t="s">
        <v>1726</v>
      </c>
      <c r="G175" s="6" t="s">
        <v>906</v>
      </c>
      <c r="H175" s="6" t="s">
        <v>907</v>
      </c>
      <c r="I175" s="6" t="s">
        <v>908</v>
      </c>
      <c r="J175" s="6" t="s">
        <v>905</v>
      </c>
      <c r="K175" s="6" t="s">
        <v>439</v>
      </c>
      <c r="L175" s="6" t="s">
        <v>296</v>
      </c>
    </row>
    <row r="176" spans="1:12" ht="11.25">
      <c r="A176" s="6">
        <v>175</v>
      </c>
      <c r="B176" s="6" t="s">
        <v>45</v>
      </c>
      <c r="C176" s="6" t="s">
        <v>898</v>
      </c>
      <c r="D176" s="6" t="s">
        <v>899</v>
      </c>
      <c r="E176" s="6" t="s">
        <v>1727</v>
      </c>
      <c r="F176" s="6" t="s">
        <v>1728</v>
      </c>
      <c r="G176" s="6" t="s">
        <v>906</v>
      </c>
      <c r="H176" s="6" t="s">
        <v>907</v>
      </c>
      <c r="I176" s="6" t="s">
        <v>908</v>
      </c>
      <c r="J176" s="6" t="s">
        <v>905</v>
      </c>
      <c r="K176" s="6" t="s">
        <v>439</v>
      </c>
      <c r="L176" s="6" t="s">
        <v>296</v>
      </c>
    </row>
    <row r="177" spans="1:12" ht="11.25">
      <c r="A177" s="6">
        <v>176</v>
      </c>
      <c r="B177" s="6" t="s">
        <v>45</v>
      </c>
      <c r="C177" s="6" t="s">
        <v>898</v>
      </c>
      <c r="D177" s="6" t="s">
        <v>899</v>
      </c>
      <c r="E177" s="6" t="s">
        <v>914</v>
      </c>
      <c r="F177" s="6" t="s">
        <v>915</v>
      </c>
      <c r="G177" s="6" t="s">
        <v>916</v>
      </c>
      <c r="H177" s="6" t="s">
        <v>917</v>
      </c>
      <c r="I177" s="6" t="s">
        <v>918</v>
      </c>
      <c r="J177" s="6" t="s">
        <v>905</v>
      </c>
      <c r="K177" s="6" t="s">
        <v>439</v>
      </c>
      <c r="L177" s="6" t="s">
        <v>296</v>
      </c>
    </row>
    <row r="178" spans="1:12" ht="11.25">
      <c r="A178" s="6">
        <v>177</v>
      </c>
      <c r="B178" s="6" t="s">
        <v>45</v>
      </c>
      <c r="C178" s="6" t="s">
        <v>898</v>
      </c>
      <c r="D178" s="6" t="s">
        <v>899</v>
      </c>
      <c r="E178" s="6" t="s">
        <v>914</v>
      </c>
      <c r="F178" s="6" t="s">
        <v>915</v>
      </c>
      <c r="G178" s="6" t="s">
        <v>919</v>
      </c>
      <c r="H178" s="6" t="s">
        <v>920</v>
      </c>
      <c r="I178" s="6" t="s">
        <v>921</v>
      </c>
      <c r="J178" s="6" t="s">
        <v>905</v>
      </c>
      <c r="K178" s="6" t="s">
        <v>439</v>
      </c>
      <c r="L178" s="6" t="s">
        <v>296</v>
      </c>
    </row>
    <row r="179" spans="1:12" ht="11.25">
      <c r="A179" s="6">
        <v>178</v>
      </c>
      <c r="B179" s="6" t="s">
        <v>45</v>
      </c>
      <c r="C179" s="6" t="s">
        <v>922</v>
      </c>
      <c r="D179" s="6" t="s">
        <v>923</v>
      </c>
      <c r="E179" s="6" t="s">
        <v>922</v>
      </c>
      <c r="F179" s="6" t="s">
        <v>923</v>
      </c>
      <c r="G179" s="6" t="s">
        <v>924</v>
      </c>
      <c r="H179" s="6" t="s">
        <v>925</v>
      </c>
      <c r="I179" s="6" t="s">
        <v>926</v>
      </c>
      <c r="J179" s="6" t="s">
        <v>927</v>
      </c>
      <c r="K179" s="6" t="s">
        <v>439</v>
      </c>
      <c r="L179" s="6" t="s">
        <v>296</v>
      </c>
    </row>
    <row r="180" spans="1:12" ht="11.25">
      <c r="A180" s="6">
        <v>179</v>
      </c>
      <c r="B180" s="6" t="s">
        <v>45</v>
      </c>
      <c r="C180" s="6" t="s">
        <v>922</v>
      </c>
      <c r="D180" s="6" t="s">
        <v>923</v>
      </c>
      <c r="E180" s="6" t="s">
        <v>922</v>
      </c>
      <c r="F180" s="6" t="s">
        <v>923</v>
      </c>
      <c r="G180" s="6" t="s">
        <v>928</v>
      </c>
      <c r="H180" s="6" t="s">
        <v>929</v>
      </c>
      <c r="I180" s="6" t="s">
        <v>930</v>
      </c>
      <c r="J180" s="6" t="s">
        <v>927</v>
      </c>
      <c r="K180" s="6" t="s">
        <v>439</v>
      </c>
      <c r="L180" s="6" t="s">
        <v>296</v>
      </c>
    </row>
    <row r="181" spans="1:12" ht="11.25">
      <c r="A181" s="6">
        <v>180</v>
      </c>
      <c r="B181" s="6" t="s">
        <v>45</v>
      </c>
      <c r="C181" s="6" t="s">
        <v>931</v>
      </c>
      <c r="D181" s="6" t="s">
        <v>932</v>
      </c>
      <c r="E181" s="6" t="s">
        <v>933</v>
      </c>
      <c r="F181" s="6" t="s">
        <v>934</v>
      </c>
      <c r="G181" s="6" t="s">
        <v>935</v>
      </c>
      <c r="H181" s="6" t="s">
        <v>936</v>
      </c>
      <c r="I181" s="6" t="s">
        <v>937</v>
      </c>
      <c r="J181" s="6" t="s">
        <v>938</v>
      </c>
      <c r="K181" s="6" t="s">
        <v>439</v>
      </c>
      <c r="L181" s="6" t="s">
        <v>296</v>
      </c>
    </row>
    <row r="182" spans="1:12" ht="11.25">
      <c r="A182" s="6">
        <v>181</v>
      </c>
      <c r="B182" s="6" t="s">
        <v>45</v>
      </c>
      <c r="C182" s="6" t="s">
        <v>931</v>
      </c>
      <c r="D182" s="6" t="s">
        <v>932</v>
      </c>
      <c r="E182" s="6" t="s">
        <v>939</v>
      </c>
      <c r="F182" s="6" t="s">
        <v>940</v>
      </c>
      <c r="G182" s="6" t="s">
        <v>935</v>
      </c>
      <c r="H182" s="6" t="s">
        <v>936</v>
      </c>
      <c r="I182" s="6" t="s">
        <v>937</v>
      </c>
      <c r="J182" s="6" t="s">
        <v>938</v>
      </c>
      <c r="K182" s="6" t="s">
        <v>439</v>
      </c>
      <c r="L182" s="6" t="s">
        <v>296</v>
      </c>
    </row>
    <row r="183" spans="1:12" ht="11.25">
      <c r="A183" s="6">
        <v>182</v>
      </c>
      <c r="B183" s="6" t="s">
        <v>45</v>
      </c>
      <c r="C183" s="6" t="s">
        <v>931</v>
      </c>
      <c r="D183" s="6" t="s">
        <v>932</v>
      </c>
      <c r="E183" s="6" t="s">
        <v>931</v>
      </c>
      <c r="F183" s="6" t="s">
        <v>932</v>
      </c>
      <c r="G183" s="6" t="s">
        <v>941</v>
      </c>
      <c r="H183" s="6" t="s">
        <v>942</v>
      </c>
      <c r="I183" s="6" t="s">
        <v>943</v>
      </c>
      <c r="J183" s="6" t="s">
        <v>938</v>
      </c>
      <c r="K183" s="6" t="s">
        <v>439</v>
      </c>
      <c r="L183" s="6" t="s">
        <v>296</v>
      </c>
    </row>
    <row r="184" spans="1:12" ht="11.25">
      <c r="A184" s="6">
        <v>183</v>
      </c>
      <c r="B184" s="6" t="s">
        <v>45</v>
      </c>
      <c r="C184" s="6" t="s">
        <v>931</v>
      </c>
      <c r="D184" s="6" t="s">
        <v>932</v>
      </c>
      <c r="E184" s="6" t="s">
        <v>944</v>
      </c>
      <c r="F184" s="6" t="s">
        <v>945</v>
      </c>
      <c r="G184" s="6" t="s">
        <v>946</v>
      </c>
      <c r="H184" s="6" t="s">
        <v>947</v>
      </c>
      <c r="I184" s="6" t="s">
        <v>948</v>
      </c>
      <c r="J184" s="6" t="s">
        <v>949</v>
      </c>
      <c r="K184" s="6" t="s">
        <v>529</v>
      </c>
      <c r="L184" s="6" t="s">
        <v>296</v>
      </c>
    </row>
    <row r="185" spans="1:12" ht="11.25">
      <c r="A185" s="6">
        <v>184</v>
      </c>
      <c r="B185" s="6" t="s">
        <v>45</v>
      </c>
      <c r="C185" s="6" t="s">
        <v>931</v>
      </c>
      <c r="D185" s="6" t="s">
        <v>932</v>
      </c>
      <c r="E185" s="6" t="s">
        <v>944</v>
      </c>
      <c r="F185" s="6" t="s">
        <v>945</v>
      </c>
      <c r="G185" s="6" t="s">
        <v>935</v>
      </c>
      <c r="H185" s="6" t="s">
        <v>936</v>
      </c>
      <c r="I185" s="6" t="s">
        <v>937</v>
      </c>
      <c r="J185" s="6" t="s">
        <v>938</v>
      </c>
      <c r="K185" s="6" t="s">
        <v>439</v>
      </c>
      <c r="L185" s="6" t="s">
        <v>296</v>
      </c>
    </row>
    <row r="186" spans="1:12" ht="11.25">
      <c r="A186" s="6">
        <v>185</v>
      </c>
      <c r="B186" s="6" t="s">
        <v>45</v>
      </c>
      <c r="C186" s="6" t="s">
        <v>950</v>
      </c>
      <c r="D186" s="6" t="s">
        <v>951</v>
      </c>
      <c r="E186" s="6" t="s">
        <v>952</v>
      </c>
      <c r="F186" s="6" t="s">
        <v>953</v>
      </c>
      <c r="G186" s="6" t="s">
        <v>954</v>
      </c>
      <c r="H186" s="6" t="s">
        <v>955</v>
      </c>
      <c r="I186" s="6" t="s">
        <v>956</v>
      </c>
      <c r="J186" s="6" t="s">
        <v>957</v>
      </c>
      <c r="K186" s="6" t="s">
        <v>439</v>
      </c>
      <c r="L186" s="6" t="s">
        <v>296</v>
      </c>
    </row>
    <row r="187" spans="1:12" ht="11.25">
      <c r="A187" s="6">
        <v>186</v>
      </c>
      <c r="B187" s="6" t="s">
        <v>45</v>
      </c>
      <c r="C187" s="6" t="s">
        <v>950</v>
      </c>
      <c r="D187" s="6" t="s">
        <v>951</v>
      </c>
      <c r="E187" s="6" t="s">
        <v>952</v>
      </c>
      <c r="F187" s="6" t="s">
        <v>953</v>
      </c>
      <c r="G187" s="6" t="s">
        <v>958</v>
      </c>
      <c r="H187" s="6" t="s">
        <v>959</v>
      </c>
      <c r="I187" s="6" t="s">
        <v>960</v>
      </c>
      <c r="J187" s="6" t="s">
        <v>957</v>
      </c>
      <c r="K187" s="6" t="s">
        <v>439</v>
      </c>
      <c r="L187" s="6" t="s">
        <v>296</v>
      </c>
    </row>
    <row r="188" spans="1:12" ht="11.25">
      <c r="A188" s="6">
        <v>187</v>
      </c>
      <c r="B188" s="6" t="s">
        <v>45</v>
      </c>
      <c r="C188" s="6" t="s">
        <v>950</v>
      </c>
      <c r="D188" s="6" t="s">
        <v>951</v>
      </c>
      <c r="E188" s="6" t="s">
        <v>1733</v>
      </c>
      <c r="F188" s="6" t="s">
        <v>1734</v>
      </c>
      <c r="G188" s="6" t="s">
        <v>970</v>
      </c>
      <c r="H188" s="6" t="s">
        <v>971</v>
      </c>
      <c r="I188" s="6" t="s">
        <v>972</v>
      </c>
      <c r="J188" s="6" t="s">
        <v>957</v>
      </c>
      <c r="K188" s="6" t="s">
        <v>439</v>
      </c>
      <c r="L188" s="6" t="s">
        <v>296</v>
      </c>
    </row>
    <row r="189" spans="1:12" ht="11.25">
      <c r="A189" s="6">
        <v>188</v>
      </c>
      <c r="B189" s="6" t="s">
        <v>45</v>
      </c>
      <c r="C189" s="6" t="s">
        <v>950</v>
      </c>
      <c r="D189" s="6" t="s">
        <v>951</v>
      </c>
      <c r="E189" s="6" t="s">
        <v>961</v>
      </c>
      <c r="F189" s="6" t="s">
        <v>962</v>
      </c>
      <c r="G189" s="6" t="s">
        <v>954</v>
      </c>
      <c r="H189" s="6" t="s">
        <v>955</v>
      </c>
      <c r="I189" s="6" t="s">
        <v>956</v>
      </c>
      <c r="J189" s="6" t="s">
        <v>957</v>
      </c>
      <c r="K189" s="6" t="s">
        <v>439</v>
      </c>
      <c r="L189" s="6" t="s">
        <v>296</v>
      </c>
    </row>
    <row r="190" spans="1:12" ht="11.25">
      <c r="A190" s="6">
        <v>189</v>
      </c>
      <c r="B190" s="6" t="s">
        <v>45</v>
      </c>
      <c r="C190" s="6" t="s">
        <v>950</v>
      </c>
      <c r="D190" s="6" t="s">
        <v>951</v>
      </c>
      <c r="E190" s="6" t="s">
        <v>950</v>
      </c>
      <c r="F190" s="6" t="s">
        <v>951</v>
      </c>
      <c r="G190" s="6" t="s">
        <v>963</v>
      </c>
      <c r="H190" s="6" t="s">
        <v>964</v>
      </c>
      <c r="I190" s="6" t="s">
        <v>965</v>
      </c>
      <c r="J190" s="6" t="s">
        <v>957</v>
      </c>
      <c r="K190" s="6" t="s">
        <v>439</v>
      </c>
      <c r="L190" s="6" t="s">
        <v>296</v>
      </c>
    </row>
    <row r="191" spans="1:12" ht="11.25">
      <c r="A191" s="6">
        <v>190</v>
      </c>
      <c r="B191" s="6" t="s">
        <v>45</v>
      </c>
      <c r="C191" s="6" t="s">
        <v>950</v>
      </c>
      <c r="D191" s="6" t="s">
        <v>951</v>
      </c>
      <c r="E191" s="6" t="s">
        <v>966</v>
      </c>
      <c r="F191" s="6" t="s">
        <v>967</v>
      </c>
      <c r="G191" s="6" t="s">
        <v>954</v>
      </c>
      <c r="H191" s="6" t="s">
        <v>955</v>
      </c>
      <c r="I191" s="6" t="s">
        <v>956</v>
      </c>
      <c r="J191" s="6" t="s">
        <v>957</v>
      </c>
      <c r="K191" s="6" t="s">
        <v>439</v>
      </c>
      <c r="L191" s="6" t="s">
        <v>296</v>
      </c>
    </row>
    <row r="192" spans="1:12" ht="11.25">
      <c r="A192" s="6">
        <v>191</v>
      </c>
      <c r="B192" s="6" t="s">
        <v>45</v>
      </c>
      <c r="C192" s="6" t="s">
        <v>950</v>
      </c>
      <c r="D192" s="6" t="s">
        <v>951</v>
      </c>
      <c r="E192" s="6" t="s">
        <v>968</v>
      </c>
      <c r="F192" s="6" t="s">
        <v>969</v>
      </c>
      <c r="G192" s="6" t="s">
        <v>970</v>
      </c>
      <c r="H192" s="6" t="s">
        <v>971</v>
      </c>
      <c r="I192" s="6" t="s">
        <v>972</v>
      </c>
      <c r="J192" s="6" t="s">
        <v>957</v>
      </c>
      <c r="K192" s="6" t="s">
        <v>439</v>
      </c>
      <c r="L192" s="6" t="s">
        <v>296</v>
      </c>
    </row>
    <row r="193" spans="1:12" ht="11.25">
      <c r="A193" s="6">
        <v>192</v>
      </c>
      <c r="B193" s="6" t="s">
        <v>45</v>
      </c>
      <c r="C193" s="6" t="s">
        <v>950</v>
      </c>
      <c r="D193" s="6" t="s">
        <v>951</v>
      </c>
      <c r="E193" s="6" t="s">
        <v>968</v>
      </c>
      <c r="F193" s="6" t="s">
        <v>969</v>
      </c>
      <c r="G193" s="6" t="s">
        <v>973</v>
      </c>
      <c r="H193" s="6" t="s">
        <v>974</v>
      </c>
      <c r="I193" s="6" t="s">
        <v>975</v>
      </c>
      <c r="J193" s="6" t="s">
        <v>957</v>
      </c>
      <c r="K193" s="6" t="s">
        <v>439</v>
      </c>
      <c r="L193" s="6" t="s">
        <v>296</v>
      </c>
    </row>
    <row r="194" spans="1:12" ht="11.25">
      <c r="A194" s="6">
        <v>193</v>
      </c>
      <c r="B194" s="6" t="s">
        <v>45</v>
      </c>
      <c r="C194" s="6" t="s">
        <v>950</v>
      </c>
      <c r="D194" s="6" t="s">
        <v>951</v>
      </c>
      <c r="E194" s="6" t="s">
        <v>976</v>
      </c>
      <c r="F194" s="6" t="s">
        <v>977</v>
      </c>
      <c r="G194" s="6" t="s">
        <v>970</v>
      </c>
      <c r="H194" s="6" t="s">
        <v>971</v>
      </c>
      <c r="I194" s="6" t="s">
        <v>972</v>
      </c>
      <c r="J194" s="6" t="s">
        <v>957</v>
      </c>
      <c r="K194" s="6" t="s">
        <v>439</v>
      </c>
      <c r="L194" s="6" t="s">
        <v>296</v>
      </c>
    </row>
    <row r="195" spans="1:12" ht="11.25">
      <c r="A195" s="6">
        <v>194</v>
      </c>
      <c r="B195" s="6" t="s">
        <v>45</v>
      </c>
      <c r="C195" s="6" t="s">
        <v>950</v>
      </c>
      <c r="D195" s="6" t="s">
        <v>951</v>
      </c>
      <c r="E195" s="6" t="s">
        <v>976</v>
      </c>
      <c r="F195" s="6" t="s">
        <v>977</v>
      </c>
      <c r="G195" s="6" t="s">
        <v>978</v>
      </c>
      <c r="H195" s="6" t="s">
        <v>979</v>
      </c>
      <c r="I195" s="6" t="s">
        <v>980</v>
      </c>
      <c r="J195" s="6" t="s">
        <v>957</v>
      </c>
      <c r="K195" s="6" t="s">
        <v>439</v>
      </c>
      <c r="L195" s="6" t="s">
        <v>296</v>
      </c>
    </row>
    <row r="196" spans="1:12" ht="11.25">
      <c r="A196" s="6">
        <v>195</v>
      </c>
      <c r="B196" s="6" t="s">
        <v>45</v>
      </c>
      <c r="C196" s="6" t="s">
        <v>981</v>
      </c>
      <c r="D196" s="6" t="s">
        <v>982</v>
      </c>
      <c r="E196" s="6" t="s">
        <v>981</v>
      </c>
      <c r="F196" s="6" t="s">
        <v>982</v>
      </c>
      <c r="G196" s="6" t="s">
        <v>983</v>
      </c>
      <c r="H196" s="6" t="s">
        <v>984</v>
      </c>
      <c r="I196" s="6" t="s">
        <v>985</v>
      </c>
      <c r="J196" s="6" t="s">
        <v>986</v>
      </c>
      <c r="K196" s="6" t="s">
        <v>439</v>
      </c>
      <c r="L196" s="6" t="s">
        <v>296</v>
      </c>
    </row>
    <row r="197" spans="1:12" ht="11.25">
      <c r="A197" s="6">
        <v>196</v>
      </c>
      <c r="B197" s="6" t="s">
        <v>45</v>
      </c>
      <c r="C197" s="6" t="s">
        <v>981</v>
      </c>
      <c r="D197" s="6" t="s">
        <v>982</v>
      </c>
      <c r="E197" s="6" t="s">
        <v>987</v>
      </c>
      <c r="F197" s="6" t="s">
        <v>988</v>
      </c>
      <c r="G197" s="6" t="s">
        <v>989</v>
      </c>
      <c r="H197" s="6" t="s">
        <v>990</v>
      </c>
      <c r="I197" s="6" t="s">
        <v>991</v>
      </c>
      <c r="J197" s="6" t="s">
        <v>986</v>
      </c>
      <c r="K197" s="6" t="s">
        <v>439</v>
      </c>
      <c r="L197" s="6" t="s">
        <v>296</v>
      </c>
    </row>
    <row r="198" spans="1:12" ht="11.25">
      <c r="A198" s="6">
        <v>197</v>
      </c>
      <c r="B198" s="6" t="s">
        <v>45</v>
      </c>
      <c r="C198" s="6" t="s">
        <v>981</v>
      </c>
      <c r="D198" s="6" t="s">
        <v>982</v>
      </c>
      <c r="E198" s="6" t="s">
        <v>992</v>
      </c>
      <c r="F198" s="6" t="s">
        <v>993</v>
      </c>
      <c r="G198" s="6" t="s">
        <v>994</v>
      </c>
      <c r="H198" s="6" t="s">
        <v>995</v>
      </c>
      <c r="I198" s="6" t="s">
        <v>996</v>
      </c>
      <c r="J198" s="6" t="s">
        <v>986</v>
      </c>
      <c r="K198" s="6" t="s">
        <v>529</v>
      </c>
      <c r="L198" s="6" t="s">
        <v>296</v>
      </c>
    </row>
    <row r="199" spans="1:12" ht="11.25">
      <c r="A199" s="6">
        <v>198</v>
      </c>
      <c r="B199" s="6" t="s">
        <v>45</v>
      </c>
      <c r="C199" s="6" t="s">
        <v>981</v>
      </c>
      <c r="D199" s="6" t="s">
        <v>982</v>
      </c>
      <c r="E199" s="6" t="s">
        <v>997</v>
      </c>
      <c r="F199" s="6" t="s">
        <v>998</v>
      </c>
      <c r="G199" s="6" t="s">
        <v>999</v>
      </c>
      <c r="H199" s="6" t="s">
        <v>1000</v>
      </c>
      <c r="I199" s="6" t="s">
        <v>1001</v>
      </c>
      <c r="J199" s="6" t="s">
        <v>986</v>
      </c>
      <c r="K199" s="6" t="s">
        <v>439</v>
      </c>
      <c r="L199" s="6" t="s">
        <v>296</v>
      </c>
    </row>
    <row r="200" spans="1:12" ht="11.25">
      <c r="A200" s="6">
        <v>199</v>
      </c>
      <c r="B200" s="6" t="s">
        <v>45</v>
      </c>
      <c r="C200" s="6" t="s">
        <v>981</v>
      </c>
      <c r="D200" s="6" t="s">
        <v>982</v>
      </c>
      <c r="E200" s="6" t="s">
        <v>997</v>
      </c>
      <c r="F200" s="6" t="s">
        <v>998</v>
      </c>
      <c r="G200" s="6" t="s">
        <v>1002</v>
      </c>
      <c r="H200" s="6" t="s">
        <v>1003</v>
      </c>
      <c r="I200" s="6" t="s">
        <v>1004</v>
      </c>
      <c r="J200" s="6" t="s">
        <v>986</v>
      </c>
      <c r="K200" s="6" t="s">
        <v>439</v>
      </c>
      <c r="L200" s="6" t="s">
        <v>296</v>
      </c>
    </row>
    <row r="201" spans="1:12" ht="11.25">
      <c r="A201" s="6">
        <v>200</v>
      </c>
      <c r="B201" s="6" t="s">
        <v>45</v>
      </c>
      <c r="C201" s="6" t="s">
        <v>1005</v>
      </c>
      <c r="D201" s="6" t="s">
        <v>1006</v>
      </c>
      <c r="E201" s="6" t="s">
        <v>1769</v>
      </c>
      <c r="F201" s="6" t="s">
        <v>1770</v>
      </c>
      <c r="G201" s="6" t="s">
        <v>1011</v>
      </c>
      <c r="H201" s="6" t="s">
        <v>1012</v>
      </c>
      <c r="I201" s="6" t="s">
        <v>1013</v>
      </c>
      <c r="J201" s="6" t="s">
        <v>1014</v>
      </c>
      <c r="K201" s="6" t="s">
        <v>439</v>
      </c>
      <c r="L201" s="6" t="s">
        <v>296</v>
      </c>
    </row>
    <row r="202" spans="1:12" ht="11.25">
      <c r="A202" s="6">
        <v>201</v>
      </c>
      <c r="B202" s="6" t="s">
        <v>45</v>
      </c>
      <c r="C202" s="6" t="s">
        <v>1005</v>
      </c>
      <c r="D202" s="6" t="s">
        <v>1006</v>
      </c>
      <c r="E202" s="6" t="s">
        <v>1007</v>
      </c>
      <c r="F202" s="6" t="s">
        <v>1008</v>
      </c>
      <c r="G202" s="6" t="s">
        <v>700</v>
      </c>
      <c r="H202" s="6" t="s">
        <v>701</v>
      </c>
      <c r="I202" s="6" t="s">
        <v>702</v>
      </c>
      <c r="J202" s="6" t="s">
        <v>703</v>
      </c>
      <c r="K202" s="6" t="s">
        <v>439</v>
      </c>
      <c r="L202" s="6" t="s">
        <v>296</v>
      </c>
    </row>
    <row r="203" spans="1:12" ht="11.25">
      <c r="A203" s="6">
        <v>202</v>
      </c>
      <c r="B203" s="6" t="s">
        <v>45</v>
      </c>
      <c r="C203" s="6" t="s">
        <v>1005</v>
      </c>
      <c r="D203" s="6" t="s">
        <v>1006</v>
      </c>
      <c r="E203" s="6" t="s">
        <v>1007</v>
      </c>
      <c r="F203" s="6" t="s">
        <v>1008</v>
      </c>
      <c r="G203" s="6" t="s">
        <v>1011</v>
      </c>
      <c r="H203" s="6" t="s">
        <v>1012</v>
      </c>
      <c r="I203" s="6" t="s">
        <v>1013</v>
      </c>
      <c r="J203" s="6" t="s">
        <v>1014</v>
      </c>
      <c r="K203" s="6" t="s">
        <v>439</v>
      </c>
      <c r="L203" s="6" t="s">
        <v>296</v>
      </c>
    </row>
    <row r="204" spans="1:12" ht="11.25">
      <c r="A204" s="6">
        <v>203</v>
      </c>
      <c r="B204" s="6" t="s">
        <v>45</v>
      </c>
      <c r="C204" s="6" t="s">
        <v>1005</v>
      </c>
      <c r="D204" s="6" t="s">
        <v>1006</v>
      </c>
      <c r="E204" s="6" t="s">
        <v>1007</v>
      </c>
      <c r="F204" s="6" t="s">
        <v>1008</v>
      </c>
      <c r="G204" s="6" t="s">
        <v>707</v>
      </c>
      <c r="H204" s="6" t="s">
        <v>708</v>
      </c>
      <c r="I204" s="6" t="s">
        <v>709</v>
      </c>
      <c r="J204" s="6" t="s">
        <v>710</v>
      </c>
      <c r="K204" s="6" t="s">
        <v>439</v>
      </c>
      <c r="L204" s="6" t="s">
        <v>296</v>
      </c>
    </row>
    <row r="205" spans="1:12" ht="11.25">
      <c r="A205" s="6">
        <v>204</v>
      </c>
      <c r="B205" s="6" t="s">
        <v>45</v>
      </c>
      <c r="C205" s="6" t="s">
        <v>1005</v>
      </c>
      <c r="D205" s="6" t="s">
        <v>1006</v>
      </c>
      <c r="E205" s="6" t="s">
        <v>1007</v>
      </c>
      <c r="F205" s="6" t="s">
        <v>1008</v>
      </c>
      <c r="G205" s="6" t="s">
        <v>711</v>
      </c>
      <c r="H205" s="6" t="s">
        <v>712</v>
      </c>
      <c r="I205" s="6" t="s">
        <v>702</v>
      </c>
      <c r="J205" s="6" t="s">
        <v>461</v>
      </c>
      <c r="K205" s="6" t="s">
        <v>439</v>
      </c>
      <c r="L205" s="6" t="s">
        <v>296</v>
      </c>
    </row>
    <row r="206" spans="1:12" ht="11.25">
      <c r="A206" s="6">
        <v>205</v>
      </c>
      <c r="B206" s="6" t="s">
        <v>45</v>
      </c>
      <c r="C206" s="6" t="s">
        <v>1005</v>
      </c>
      <c r="D206" s="6" t="s">
        <v>1006</v>
      </c>
      <c r="E206" s="6" t="s">
        <v>1771</v>
      </c>
      <c r="F206" s="6" t="s">
        <v>1772</v>
      </c>
      <c r="G206" s="6" t="s">
        <v>1011</v>
      </c>
      <c r="H206" s="6" t="s">
        <v>1012</v>
      </c>
      <c r="I206" s="6" t="s">
        <v>1013</v>
      </c>
      <c r="J206" s="6" t="s">
        <v>1014</v>
      </c>
      <c r="K206" s="6" t="s">
        <v>439</v>
      </c>
      <c r="L206" s="6" t="s">
        <v>296</v>
      </c>
    </row>
    <row r="207" spans="1:12" ht="11.25">
      <c r="A207" s="6">
        <v>206</v>
      </c>
      <c r="B207" s="6" t="s">
        <v>45</v>
      </c>
      <c r="C207" s="6" t="s">
        <v>1005</v>
      </c>
      <c r="D207" s="6" t="s">
        <v>1006</v>
      </c>
      <c r="E207" s="6" t="s">
        <v>1773</v>
      </c>
      <c r="F207" s="6" t="s">
        <v>1774</v>
      </c>
      <c r="G207" s="6" t="s">
        <v>1435</v>
      </c>
      <c r="H207" s="6" t="s">
        <v>1436</v>
      </c>
      <c r="I207" s="6" t="s">
        <v>1437</v>
      </c>
      <c r="J207" s="6" t="s">
        <v>1438</v>
      </c>
      <c r="K207" s="6" t="s">
        <v>439</v>
      </c>
      <c r="L207" s="6" t="s">
        <v>296</v>
      </c>
    </row>
    <row r="208" spans="1:12" ht="11.25">
      <c r="A208" s="6">
        <v>207</v>
      </c>
      <c r="B208" s="6" t="s">
        <v>45</v>
      </c>
      <c r="C208" s="6" t="s">
        <v>1005</v>
      </c>
      <c r="D208" s="6" t="s">
        <v>1006</v>
      </c>
      <c r="E208" s="6" t="s">
        <v>1773</v>
      </c>
      <c r="F208" s="6" t="s">
        <v>1774</v>
      </c>
      <c r="G208" s="6" t="s">
        <v>1011</v>
      </c>
      <c r="H208" s="6" t="s">
        <v>1012</v>
      </c>
      <c r="I208" s="6" t="s">
        <v>1013</v>
      </c>
      <c r="J208" s="6" t="s">
        <v>1014</v>
      </c>
      <c r="K208" s="6" t="s">
        <v>439</v>
      </c>
      <c r="L208" s="6" t="s">
        <v>296</v>
      </c>
    </row>
    <row r="209" spans="1:12" ht="11.25">
      <c r="A209" s="6">
        <v>208</v>
      </c>
      <c r="B209" s="6" t="s">
        <v>45</v>
      </c>
      <c r="C209" s="6" t="s">
        <v>1005</v>
      </c>
      <c r="D209" s="6" t="s">
        <v>1006</v>
      </c>
      <c r="E209" s="6" t="s">
        <v>1009</v>
      </c>
      <c r="F209" s="6" t="s">
        <v>1010</v>
      </c>
      <c r="G209" s="6" t="s">
        <v>700</v>
      </c>
      <c r="H209" s="6" t="s">
        <v>701</v>
      </c>
      <c r="I209" s="6" t="s">
        <v>702</v>
      </c>
      <c r="J209" s="6" t="s">
        <v>703</v>
      </c>
      <c r="K209" s="6" t="s">
        <v>439</v>
      </c>
      <c r="L209" s="6" t="s">
        <v>296</v>
      </c>
    </row>
    <row r="210" spans="1:12" ht="11.25">
      <c r="A210" s="6">
        <v>209</v>
      </c>
      <c r="B210" s="6" t="s">
        <v>45</v>
      </c>
      <c r="C210" s="6" t="s">
        <v>1005</v>
      </c>
      <c r="D210" s="6" t="s">
        <v>1006</v>
      </c>
      <c r="E210" s="6" t="s">
        <v>1009</v>
      </c>
      <c r="F210" s="6" t="s">
        <v>1010</v>
      </c>
      <c r="G210" s="6" t="s">
        <v>1011</v>
      </c>
      <c r="H210" s="6" t="s">
        <v>1012</v>
      </c>
      <c r="I210" s="6" t="s">
        <v>1013</v>
      </c>
      <c r="J210" s="6" t="s">
        <v>1014</v>
      </c>
      <c r="K210" s="6" t="s">
        <v>439</v>
      </c>
      <c r="L210" s="6" t="s">
        <v>296</v>
      </c>
    </row>
    <row r="211" spans="1:12" ht="11.25">
      <c r="A211" s="6">
        <v>210</v>
      </c>
      <c r="B211" s="6" t="s">
        <v>45</v>
      </c>
      <c r="C211" s="6" t="s">
        <v>1005</v>
      </c>
      <c r="D211" s="6" t="s">
        <v>1006</v>
      </c>
      <c r="E211" s="6" t="s">
        <v>1009</v>
      </c>
      <c r="F211" s="6" t="s">
        <v>1010</v>
      </c>
      <c r="G211" s="6" t="s">
        <v>1015</v>
      </c>
      <c r="H211" s="6" t="s">
        <v>1016</v>
      </c>
      <c r="I211" s="6" t="s">
        <v>1017</v>
      </c>
      <c r="J211" s="6" t="s">
        <v>1014</v>
      </c>
      <c r="K211" s="6" t="s">
        <v>439</v>
      </c>
      <c r="L211" s="6" t="s">
        <v>296</v>
      </c>
    </row>
    <row r="212" spans="1:12" ht="11.25">
      <c r="A212" s="6">
        <v>211</v>
      </c>
      <c r="B212" s="6" t="s">
        <v>45</v>
      </c>
      <c r="C212" s="6" t="s">
        <v>1005</v>
      </c>
      <c r="D212" s="6" t="s">
        <v>1006</v>
      </c>
      <c r="E212" s="6" t="s">
        <v>1009</v>
      </c>
      <c r="F212" s="6" t="s">
        <v>1010</v>
      </c>
      <c r="G212" s="6" t="s">
        <v>1018</v>
      </c>
      <c r="H212" s="6" t="s">
        <v>1019</v>
      </c>
      <c r="I212" s="6" t="s">
        <v>1020</v>
      </c>
      <c r="J212" s="6" t="s">
        <v>1014</v>
      </c>
      <c r="K212" s="6" t="s">
        <v>439</v>
      </c>
      <c r="L212" s="6" t="s">
        <v>296</v>
      </c>
    </row>
    <row r="213" spans="1:12" ht="11.25">
      <c r="A213" s="6">
        <v>212</v>
      </c>
      <c r="B213" s="6" t="s">
        <v>45</v>
      </c>
      <c r="C213" s="6" t="s">
        <v>1005</v>
      </c>
      <c r="D213" s="6" t="s">
        <v>1006</v>
      </c>
      <c r="E213" s="6" t="s">
        <v>1009</v>
      </c>
      <c r="F213" s="6" t="s">
        <v>1010</v>
      </c>
      <c r="G213" s="6" t="s">
        <v>707</v>
      </c>
      <c r="H213" s="6" t="s">
        <v>708</v>
      </c>
      <c r="I213" s="6" t="s">
        <v>709</v>
      </c>
      <c r="J213" s="6" t="s">
        <v>710</v>
      </c>
      <c r="K213" s="6" t="s">
        <v>439</v>
      </c>
      <c r="L213" s="6" t="s">
        <v>296</v>
      </c>
    </row>
    <row r="214" spans="1:12" ht="11.25">
      <c r="A214" s="6">
        <v>213</v>
      </c>
      <c r="B214" s="6" t="s">
        <v>45</v>
      </c>
      <c r="C214" s="6" t="s">
        <v>1005</v>
      </c>
      <c r="D214" s="6" t="s">
        <v>1006</v>
      </c>
      <c r="E214" s="6" t="s">
        <v>1009</v>
      </c>
      <c r="F214" s="6" t="s">
        <v>1010</v>
      </c>
      <c r="G214" s="6" t="s">
        <v>711</v>
      </c>
      <c r="H214" s="6" t="s">
        <v>712</v>
      </c>
      <c r="I214" s="6" t="s">
        <v>702</v>
      </c>
      <c r="J214" s="6" t="s">
        <v>461</v>
      </c>
      <c r="K214" s="6" t="s">
        <v>439</v>
      </c>
      <c r="L214" s="6" t="s">
        <v>296</v>
      </c>
    </row>
    <row r="215" spans="1:12" ht="11.25">
      <c r="A215" s="6">
        <v>214</v>
      </c>
      <c r="B215" s="6" t="s">
        <v>45</v>
      </c>
      <c r="C215" s="6" t="s">
        <v>1005</v>
      </c>
      <c r="D215" s="6" t="s">
        <v>1006</v>
      </c>
      <c r="E215" s="6" t="s">
        <v>1775</v>
      </c>
      <c r="F215" s="6" t="s">
        <v>1776</v>
      </c>
      <c r="G215" s="6" t="s">
        <v>1011</v>
      </c>
      <c r="H215" s="6" t="s">
        <v>1012</v>
      </c>
      <c r="I215" s="6" t="s">
        <v>1013</v>
      </c>
      <c r="J215" s="6" t="s">
        <v>1014</v>
      </c>
      <c r="K215" s="6" t="s">
        <v>439</v>
      </c>
      <c r="L215" s="6" t="s">
        <v>296</v>
      </c>
    </row>
    <row r="216" spans="1:12" ht="11.25">
      <c r="A216" s="6">
        <v>215</v>
      </c>
      <c r="B216" s="6" t="s">
        <v>45</v>
      </c>
      <c r="C216" s="6" t="s">
        <v>1005</v>
      </c>
      <c r="D216" s="6" t="s">
        <v>1006</v>
      </c>
      <c r="E216" s="6" t="s">
        <v>1005</v>
      </c>
      <c r="F216" s="6" t="s">
        <v>1006</v>
      </c>
      <c r="G216" s="6" t="s">
        <v>1018</v>
      </c>
      <c r="H216" s="6" t="s">
        <v>1019</v>
      </c>
      <c r="I216" s="6" t="s">
        <v>1020</v>
      </c>
      <c r="J216" s="6" t="s">
        <v>1014</v>
      </c>
      <c r="K216" s="6" t="s">
        <v>439</v>
      </c>
      <c r="L216" s="6" t="s">
        <v>296</v>
      </c>
    </row>
    <row r="217" spans="1:12" ht="11.25">
      <c r="A217" s="6">
        <v>216</v>
      </c>
      <c r="B217" s="6" t="s">
        <v>45</v>
      </c>
      <c r="C217" s="6" t="s">
        <v>1005</v>
      </c>
      <c r="D217" s="6" t="s">
        <v>1006</v>
      </c>
      <c r="E217" s="6" t="s">
        <v>1005</v>
      </c>
      <c r="F217" s="6" t="s">
        <v>1006</v>
      </c>
      <c r="G217" s="6" t="s">
        <v>1021</v>
      </c>
      <c r="H217" s="6" t="s">
        <v>1022</v>
      </c>
      <c r="I217" s="6" t="s">
        <v>1023</v>
      </c>
      <c r="J217" s="6" t="s">
        <v>1014</v>
      </c>
      <c r="K217" s="6" t="s">
        <v>439</v>
      </c>
      <c r="L217" s="6" t="s">
        <v>296</v>
      </c>
    </row>
    <row r="218" spans="1:12" ht="11.25">
      <c r="A218" s="6">
        <v>217</v>
      </c>
      <c r="B218" s="6" t="s">
        <v>45</v>
      </c>
      <c r="C218" s="6" t="s">
        <v>1005</v>
      </c>
      <c r="D218" s="6" t="s">
        <v>1006</v>
      </c>
      <c r="E218" s="6" t="s">
        <v>1777</v>
      </c>
      <c r="F218" s="6" t="s">
        <v>1778</v>
      </c>
      <c r="G218" s="6" t="s">
        <v>1011</v>
      </c>
      <c r="H218" s="6" t="s">
        <v>1012</v>
      </c>
      <c r="I218" s="6" t="s">
        <v>1013</v>
      </c>
      <c r="J218" s="6" t="s">
        <v>1014</v>
      </c>
      <c r="K218" s="6" t="s">
        <v>439</v>
      </c>
      <c r="L218" s="6" t="s">
        <v>296</v>
      </c>
    </row>
    <row r="219" spans="1:12" ht="11.25">
      <c r="A219" s="6">
        <v>218</v>
      </c>
      <c r="B219" s="6" t="s">
        <v>45</v>
      </c>
      <c r="C219" s="6" t="s">
        <v>1005</v>
      </c>
      <c r="D219" s="6" t="s">
        <v>1006</v>
      </c>
      <c r="E219" s="6" t="s">
        <v>1779</v>
      </c>
      <c r="F219" s="6" t="s">
        <v>1780</v>
      </c>
      <c r="G219" s="6" t="s">
        <v>1011</v>
      </c>
      <c r="H219" s="6" t="s">
        <v>1012</v>
      </c>
      <c r="I219" s="6" t="s">
        <v>1013</v>
      </c>
      <c r="J219" s="6" t="s">
        <v>1014</v>
      </c>
      <c r="K219" s="6" t="s">
        <v>439</v>
      </c>
      <c r="L219" s="6" t="s">
        <v>296</v>
      </c>
    </row>
    <row r="220" spans="1:12" ht="11.25">
      <c r="A220" s="6">
        <v>219</v>
      </c>
      <c r="B220" s="6" t="s">
        <v>45</v>
      </c>
      <c r="C220" s="6" t="s">
        <v>1005</v>
      </c>
      <c r="D220" s="6" t="s">
        <v>1006</v>
      </c>
      <c r="E220" s="6" t="s">
        <v>1781</v>
      </c>
      <c r="F220" s="6" t="s">
        <v>1782</v>
      </c>
      <c r="G220" s="6" t="s">
        <v>1011</v>
      </c>
      <c r="H220" s="6" t="s">
        <v>1012</v>
      </c>
      <c r="I220" s="6" t="s">
        <v>1013</v>
      </c>
      <c r="J220" s="6" t="s">
        <v>1014</v>
      </c>
      <c r="K220" s="6" t="s">
        <v>439</v>
      </c>
      <c r="L220" s="6" t="s">
        <v>296</v>
      </c>
    </row>
    <row r="221" spans="1:12" ht="11.25">
      <c r="A221" s="6">
        <v>220</v>
      </c>
      <c r="B221" s="6" t="s">
        <v>45</v>
      </c>
      <c r="C221" s="6" t="s">
        <v>1005</v>
      </c>
      <c r="D221" s="6" t="s">
        <v>1006</v>
      </c>
      <c r="E221" s="6" t="s">
        <v>1783</v>
      </c>
      <c r="F221" s="6" t="s">
        <v>1784</v>
      </c>
      <c r="G221" s="6" t="s">
        <v>1011</v>
      </c>
      <c r="H221" s="6" t="s">
        <v>1012</v>
      </c>
      <c r="I221" s="6" t="s">
        <v>1013</v>
      </c>
      <c r="J221" s="6" t="s">
        <v>1014</v>
      </c>
      <c r="K221" s="6" t="s">
        <v>439</v>
      </c>
      <c r="L221" s="6" t="s">
        <v>296</v>
      </c>
    </row>
    <row r="222" spans="1:12" ht="11.25">
      <c r="A222" s="6">
        <v>221</v>
      </c>
      <c r="B222" s="6" t="s">
        <v>45</v>
      </c>
      <c r="C222" s="6" t="s">
        <v>1005</v>
      </c>
      <c r="D222" s="6" t="s">
        <v>1006</v>
      </c>
      <c r="E222" s="6" t="s">
        <v>1785</v>
      </c>
      <c r="F222" s="6" t="s">
        <v>1786</v>
      </c>
      <c r="G222" s="6" t="s">
        <v>1011</v>
      </c>
      <c r="H222" s="6" t="s">
        <v>1012</v>
      </c>
      <c r="I222" s="6" t="s">
        <v>1013</v>
      </c>
      <c r="J222" s="6" t="s">
        <v>1014</v>
      </c>
      <c r="K222" s="6" t="s">
        <v>439</v>
      </c>
      <c r="L222" s="6" t="s">
        <v>296</v>
      </c>
    </row>
    <row r="223" spans="1:12" ht="11.25">
      <c r="A223" s="6">
        <v>222</v>
      </c>
      <c r="B223" s="6" t="s">
        <v>45</v>
      </c>
      <c r="C223" s="6" t="s">
        <v>1005</v>
      </c>
      <c r="D223" s="6" t="s">
        <v>1006</v>
      </c>
      <c r="E223" s="6" t="s">
        <v>485</v>
      </c>
      <c r="F223" s="6" t="s">
        <v>1787</v>
      </c>
      <c r="G223" s="6" t="s">
        <v>1011</v>
      </c>
      <c r="H223" s="6" t="s">
        <v>1012</v>
      </c>
      <c r="I223" s="6" t="s">
        <v>1013</v>
      </c>
      <c r="J223" s="6" t="s">
        <v>1014</v>
      </c>
      <c r="K223" s="6" t="s">
        <v>439</v>
      </c>
      <c r="L223" s="6" t="s">
        <v>296</v>
      </c>
    </row>
    <row r="224" spans="1:12" ht="11.25">
      <c r="A224" s="6">
        <v>223</v>
      </c>
      <c r="B224" s="6" t="s">
        <v>45</v>
      </c>
      <c r="C224" s="6" t="s">
        <v>1005</v>
      </c>
      <c r="D224" s="6" t="s">
        <v>1006</v>
      </c>
      <c r="E224" s="6" t="s">
        <v>1788</v>
      </c>
      <c r="F224" s="6" t="s">
        <v>1789</v>
      </c>
      <c r="G224" s="6" t="s">
        <v>1011</v>
      </c>
      <c r="H224" s="6" t="s">
        <v>1012</v>
      </c>
      <c r="I224" s="6" t="s">
        <v>1013</v>
      </c>
      <c r="J224" s="6" t="s">
        <v>1014</v>
      </c>
      <c r="K224" s="6" t="s">
        <v>439</v>
      </c>
      <c r="L224" s="6" t="s">
        <v>296</v>
      </c>
    </row>
    <row r="225" spans="1:12" ht="11.25">
      <c r="A225" s="6">
        <v>224</v>
      </c>
      <c r="B225" s="6" t="s">
        <v>45</v>
      </c>
      <c r="C225" s="6" t="s">
        <v>1995</v>
      </c>
      <c r="D225" s="6" t="s">
        <v>1996</v>
      </c>
      <c r="E225" s="6" t="s">
        <v>1997</v>
      </c>
      <c r="F225" s="6" t="s">
        <v>1998</v>
      </c>
      <c r="G225" s="6" t="s">
        <v>700</v>
      </c>
      <c r="H225" s="6" t="s">
        <v>701</v>
      </c>
      <c r="I225" s="6" t="s">
        <v>702</v>
      </c>
      <c r="J225" s="6" t="s">
        <v>703</v>
      </c>
      <c r="K225" s="6" t="s">
        <v>439</v>
      </c>
      <c r="L225" s="6" t="s">
        <v>296</v>
      </c>
    </row>
    <row r="226" spans="1:12" ht="11.25">
      <c r="A226" s="6">
        <v>225</v>
      </c>
      <c r="B226" s="6" t="s">
        <v>45</v>
      </c>
      <c r="C226" s="6" t="s">
        <v>1995</v>
      </c>
      <c r="D226" s="6" t="s">
        <v>1996</v>
      </c>
      <c r="E226" s="6" t="s">
        <v>1997</v>
      </c>
      <c r="F226" s="6" t="s">
        <v>1998</v>
      </c>
      <c r="G226" s="6" t="s">
        <v>711</v>
      </c>
      <c r="H226" s="6" t="s">
        <v>712</v>
      </c>
      <c r="I226" s="6" t="s">
        <v>702</v>
      </c>
      <c r="J226" s="6" t="s">
        <v>461</v>
      </c>
      <c r="K226" s="6" t="s">
        <v>439</v>
      </c>
      <c r="L226" s="6" t="s">
        <v>296</v>
      </c>
    </row>
    <row r="227" spans="1:12" ht="11.25">
      <c r="A227" s="6">
        <v>226</v>
      </c>
      <c r="B227" s="6" t="s">
        <v>45</v>
      </c>
      <c r="C227" s="6" t="s">
        <v>1024</v>
      </c>
      <c r="D227" s="6" t="s">
        <v>1025</v>
      </c>
      <c r="E227" s="6" t="s">
        <v>1026</v>
      </c>
      <c r="F227" s="6" t="s">
        <v>1027</v>
      </c>
      <c r="G227" s="6" t="s">
        <v>1028</v>
      </c>
      <c r="H227" s="6" t="s">
        <v>1029</v>
      </c>
      <c r="I227" s="6" t="s">
        <v>1030</v>
      </c>
      <c r="J227" s="6" t="s">
        <v>1031</v>
      </c>
      <c r="K227" s="6" t="s">
        <v>439</v>
      </c>
      <c r="L227" s="6" t="s">
        <v>296</v>
      </c>
    </row>
    <row r="228" spans="1:12" ht="11.25">
      <c r="A228" s="6">
        <v>227</v>
      </c>
      <c r="B228" s="6" t="s">
        <v>45</v>
      </c>
      <c r="C228" s="6" t="s">
        <v>1032</v>
      </c>
      <c r="D228" s="6" t="s">
        <v>1033</v>
      </c>
      <c r="E228" s="6" t="s">
        <v>1034</v>
      </c>
      <c r="F228" s="6" t="s">
        <v>1035</v>
      </c>
      <c r="G228" s="6" t="s">
        <v>1036</v>
      </c>
      <c r="H228" s="6" t="s">
        <v>1037</v>
      </c>
      <c r="I228" s="6" t="s">
        <v>1038</v>
      </c>
      <c r="J228" s="6" t="s">
        <v>1039</v>
      </c>
      <c r="K228" s="6" t="s">
        <v>439</v>
      </c>
      <c r="L228" s="6" t="s">
        <v>296</v>
      </c>
    </row>
    <row r="229" spans="1:12" ht="11.25">
      <c r="A229" s="6">
        <v>228</v>
      </c>
      <c r="B229" s="6" t="s">
        <v>45</v>
      </c>
      <c r="C229" s="6" t="s">
        <v>1032</v>
      </c>
      <c r="D229" s="6" t="s">
        <v>1033</v>
      </c>
      <c r="E229" s="6" t="s">
        <v>1034</v>
      </c>
      <c r="F229" s="6" t="s">
        <v>1035</v>
      </c>
      <c r="G229" s="6" t="s">
        <v>1040</v>
      </c>
      <c r="H229" s="6" t="s">
        <v>1041</v>
      </c>
      <c r="I229" s="6" t="s">
        <v>1042</v>
      </c>
      <c r="J229" s="6" t="s">
        <v>1039</v>
      </c>
      <c r="K229" s="6" t="s">
        <v>439</v>
      </c>
      <c r="L229" s="6" t="s">
        <v>296</v>
      </c>
    </row>
    <row r="230" spans="1:12" ht="11.25">
      <c r="A230" s="6">
        <v>229</v>
      </c>
      <c r="B230" s="6" t="s">
        <v>45</v>
      </c>
      <c r="C230" s="6" t="s">
        <v>1032</v>
      </c>
      <c r="D230" s="6" t="s">
        <v>1033</v>
      </c>
      <c r="E230" s="6" t="s">
        <v>1043</v>
      </c>
      <c r="F230" s="6" t="s">
        <v>1044</v>
      </c>
      <c r="G230" s="6" t="s">
        <v>1036</v>
      </c>
      <c r="H230" s="6" t="s">
        <v>1037</v>
      </c>
      <c r="I230" s="6" t="s">
        <v>1038</v>
      </c>
      <c r="J230" s="6" t="s">
        <v>1039</v>
      </c>
      <c r="K230" s="6" t="s">
        <v>439</v>
      </c>
      <c r="L230" s="6" t="s">
        <v>296</v>
      </c>
    </row>
    <row r="231" spans="1:12" ht="11.25">
      <c r="A231" s="6">
        <v>230</v>
      </c>
      <c r="B231" s="6" t="s">
        <v>45</v>
      </c>
      <c r="C231" s="6" t="s">
        <v>1032</v>
      </c>
      <c r="D231" s="6" t="s">
        <v>1033</v>
      </c>
      <c r="E231" s="6" t="s">
        <v>1043</v>
      </c>
      <c r="F231" s="6" t="s">
        <v>1044</v>
      </c>
      <c r="G231" s="6" t="s">
        <v>1040</v>
      </c>
      <c r="H231" s="6" t="s">
        <v>1041</v>
      </c>
      <c r="I231" s="6" t="s">
        <v>1042</v>
      </c>
      <c r="J231" s="6" t="s">
        <v>1039</v>
      </c>
      <c r="K231" s="6" t="s">
        <v>439</v>
      </c>
      <c r="L231" s="6" t="s">
        <v>296</v>
      </c>
    </row>
    <row r="232" spans="1:12" ht="11.25">
      <c r="A232" s="6">
        <v>231</v>
      </c>
      <c r="B232" s="6" t="s">
        <v>45</v>
      </c>
      <c r="C232" s="6" t="s">
        <v>1032</v>
      </c>
      <c r="D232" s="6" t="s">
        <v>1033</v>
      </c>
      <c r="E232" s="6" t="s">
        <v>1045</v>
      </c>
      <c r="F232" s="6" t="s">
        <v>1046</v>
      </c>
      <c r="G232" s="6" t="s">
        <v>1040</v>
      </c>
      <c r="H232" s="6" t="s">
        <v>1041</v>
      </c>
      <c r="I232" s="6" t="s">
        <v>1042</v>
      </c>
      <c r="J232" s="6" t="s">
        <v>1039</v>
      </c>
      <c r="K232" s="6" t="s">
        <v>439</v>
      </c>
      <c r="L232" s="6" t="s">
        <v>296</v>
      </c>
    </row>
    <row r="233" spans="1:12" ht="11.25">
      <c r="A233" s="6">
        <v>232</v>
      </c>
      <c r="B233" s="6" t="s">
        <v>45</v>
      </c>
      <c r="C233" s="6" t="s">
        <v>1032</v>
      </c>
      <c r="D233" s="6" t="s">
        <v>1033</v>
      </c>
      <c r="E233" s="6" t="s">
        <v>1047</v>
      </c>
      <c r="F233" s="6" t="s">
        <v>1048</v>
      </c>
      <c r="G233" s="6" t="s">
        <v>1049</v>
      </c>
      <c r="H233" s="6" t="s">
        <v>1050</v>
      </c>
      <c r="I233" s="6" t="s">
        <v>1051</v>
      </c>
      <c r="J233" s="6" t="s">
        <v>1039</v>
      </c>
      <c r="K233" s="6" t="s">
        <v>439</v>
      </c>
      <c r="L233" s="6" t="s">
        <v>296</v>
      </c>
    </row>
    <row r="234" spans="1:12" ht="11.25">
      <c r="A234" s="6">
        <v>233</v>
      </c>
      <c r="B234" s="6" t="s">
        <v>45</v>
      </c>
      <c r="C234" s="6" t="s">
        <v>1032</v>
      </c>
      <c r="D234" s="6" t="s">
        <v>1033</v>
      </c>
      <c r="E234" s="6" t="s">
        <v>1047</v>
      </c>
      <c r="F234" s="6" t="s">
        <v>1048</v>
      </c>
      <c r="G234" s="6" t="s">
        <v>1040</v>
      </c>
      <c r="H234" s="6" t="s">
        <v>1041</v>
      </c>
      <c r="I234" s="6" t="s">
        <v>1042</v>
      </c>
      <c r="J234" s="6" t="s">
        <v>1039</v>
      </c>
      <c r="K234" s="6" t="s">
        <v>439</v>
      </c>
      <c r="L234" s="6" t="s">
        <v>296</v>
      </c>
    </row>
    <row r="235" spans="1:12" ht="11.25">
      <c r="A235" s="6">
        <v>234</v>
      </c>
      <c r="B235" s="6" t="s">
        <v>45</v>
      </c>
      <c r="C235" s="6" t="s">
        <v>1032</v>
      </c>
      <c r="D235" s="6" t="s">
        <v>1033</v>
      </c>
      <c r="E235" s="6" t="s">
        <v>1047</v>
      </c>
      <c r="F235" s="6" t="s">
        <v>1048</v>
      </c>
      <c r="G235" s="6" t="s">
        <v>1052</v>
      </c>
      <c r="H235" s="6" t="s">
        <v>1053</v>
      </c>
      <c r="I235" s="6" t="s">
        <v>1054</v>
      </c>
      <c r="J235" s="6" t="s">
        <v>1039</v>
      </c>
      <c r="K235" s="6" t="s">
        <v>439</v>
      </c>
      <c r="L235" s="6" t="s">
        <v>296</v>
      </c>
    </row>
    <row r="236" spans="1:12" ht="11.25">
      <c r="A236" s="6">
        <v>235</v>
      </c>
      <c r="B236" s="6" t="s">
        <v>45</v>
      </c>
      <c r="C236" s="6" t="s">
        <v>1032</v>
      </c>
      <c r="D236" s="6" t="s">
        <v>1033</v>
      </c>
      <c r="E236" s="6" t="s">
        <v>1047</v>
      </c>
      <c r="F236" s="6" t="s">
        <v>1048</v>
      </c>
      <c r="G236" s="6" t="s">
        <v>1055</v>
      </c>
      <c r="H236" s="6" t="s">
        <v>1056</v>
      </c>
      <c r="I236" s="6" t="s">
        <v>1057</v>
      </c>
      <c r="J236" s="6" t="s">
        <v>1039</v>
      </c>
      <c r="K236" s="6" t="s">
        <v>439</v>
      </c>
      <c r="L236" s="6" t="s">
        <v>296</v>
      </c>
    </row>
    <row r="237" spans="1:12" ht="11.25">
      <c r="A237" s="6">
        <v>236</v>
      </c>
      <c r="B237" s="6" t="s">
        <v>45</v>
      </c>
      <c r="C237" s="6" t="s">
        <v>1032</v>
      </c>
      <c r="D237" s="6" t="s">
        <v>1033</v>
      </c>
      <c r="E237" s="6" t="s">
        <v>1058</v>
      </c>
      <c r="F237" s="6" t="s">
        <v>1059</v>
      </c>
      <c r="G237" s="6" t="s">
        <v>1040</v>
      </c>
      <c r="H237" s="6" t="s">
        <v>1041</v>
      </c>
      <c r="I237" s="6" t="s">
        <v>1042</v>
      </c>
      <c r="J237" s="6" t="s">
        <v>1039</v>
      </c>
      <c r="K237" s="6" t="s">
        <v>439</v>
      </c>
      <c r="L237" s="6" t="s">
        <v>296</v>
      </c>
    </row>
    <row r="238" spans="1:12" ht="11.25">
      <c r="A238" s="6">
        <v>237</v>
      </c>
      <c r="B238" s="6" t="s">
        <v>45</v>
      </c>
      <c r="C238" s="6" t="s">
        <v>1032</v>
      </c>
      <c r="D238" s="6" t="s">
        <v>1033</v>
      </c>
      <c r="E238" s="6" t="s">
        <v>1060</v>
      </c>
      <c r="F238" s="6" t="s">
        <v>1061</v>
      </c>
      <c r="G238" s="6" t="s">
        <v>1036</v>
      </c>
      <c r="H238" s="6" t="s">
        <v>1037</v>
      </c>
      <c r="I238" s="6" t="s">
        <v>1038</v>
      </c>
      <c r="J238" s="6" t="s">
        <v>1039</v>
      </c>
      <c r="K238" s="6" t="s">
        <v>439</v>
      </c>
      <c r="L238" s="6" t="s">
        <v>296</v>
      </c>
    </row>
    <row r="239" spans="1:12" ht="11.25">
      <c r="A239" s="6">
        <v>238</v>
      </c>
      <c r="B239" s="6" t="s">
        <v>45</v>
      </c>
      <c r="C239" s="6" t="s">
        <v>1032</v>
      </c>
      <c r="D239" s="6" t="s">
        <v>1033</v>
      </c>
      <c r="E239" s="6" t="s">
        <v>1060</v>
      </c>
      <c r="F239" s="6" t="s">
        <v>1061</v>
      </c>
      <c r="G239" s="6" t="s">
        <v>1040</v>
      </c>
      <c r="H239" s="6" t="s">
        <v>1041</v>
      </c>
      <c r="I239" s="6" t="s">
        <v>1042</v>
      </c>
      <c r="J239" s="6" t="s">
        <v>1039</v>
      </c>
      <c r="K239" s="6" t="s">
        <v>439</v>
      </c>
      <c r="L239" s="6" t="s">
        <v>296</v>
      </c>
    </row>
    <row r="240" spans="1:12" ht="11.25">
      <c r="A240" s="6">
        <v>239</v>
      </c>
      <c r="B240" s="6" t="s">
        <v>45</v>
      </c>
      <c r="C240" s="6" t="s">
        <v>1032</v>
      </c>
      <c r="D240" s="6" t="s">
        <v>1033</v>
      </c>
      <c r="E240" s="6" t="s">
        <v>1062</v>
      </c>
      <c r="F240" s="6" t="s">
        <v>1063</v>
      </c>
      <c r="G240" s="6" t="s">
        <v>1036</v>
      </c>
      <c r="H240" s="6" t="s">
        <v>1037</v>
      </c>
      <c r="I240" s="6" t="s">
        <v>1038</v>
      </c>
      <c r="J240" s="6" t="s">
        <v>1039</v>
      </c>
      <c r="K240" s="6" t="s">
        <v>439</v>
      </c>
      <c r="L240" s="6" t="s">
        <v>296</v>
      </c>
    </row>
    <row r="241" spans="1:12" ht="11.25">
      <c r="A241" s="6">
        <v>240</v>
      </c>
      <c r="B241" s="6" t="s">
        <v>45</v>
      </c>
      <c r="C241" s="6" t="s">
        <v>1032</v>
      </c>
      <c r="D241" s="6" t="s">
        <v>1033</v>
      </c>
      <c r="E241" s="6" t="s">
        <v>1062</v>
      </c>
      <c r="F241" s="6" t="s">
        <v>1063</v>
      </c>
      <c r="G241" s="6" t="s">
        <v>1040</v>
      </c>
      <c r="H241" s="6" t="s">
        <v>1041</v>
      </c>
      <c r="I241" s="6" t="s">
        <v>1042</v>
      </c>
      <c r="J241" s="6" t="s">
        <v>1039</v>
      </c>
      <c r="K241" s="6" t="s">
        <v>439</v>
      </c>
      <c r="L241" s="6" t="s">
        <v>296</v>
      </c>
    </row>
    <row r="242" spans="1:12" ht="11.25">
      <c r="A242" s="6">
        <v>241</v>
      </c>
      <c r="B242" s="6" t="s">
        <v>45</v>
      </c>
      <c r="C242" s="6" t="s">
        <v>1032</v>
      </c>
      <c r="D242" s="6" t="s">
        <v>1033</v>
      </c>
      <c r="E242" s="6" t="s">
        <v>1064</v>
      </c>
      <c r="F242" s="6" t="s">
        <v>1065</v>
      </c>
      <c r="G242" s="6" t="s">
        <v>1036</v>
      </c>
      <c r="H242" s="6" t="s">
        <v>1037</v>
      </c>
      <c r="I242" s="6" t="s">
        <v>1038</v>
      </c>
      <c r="J242" s="6" t="s">
        <v>1039</v>
      </c>
      <c r="K242" s="6" t="s">
        <v>439</v>
      </c>
      <c r="L242" s="6" t="s">
        <v>296</v>
      </c>
    </row>
    <row r="243" spans="1:12" ht="11.25">
      <c r="A243" s="6">
        <v>242</v>
      </c>
      <c r="B243" s="6" t="s">
        <v>45</v>
      </c>
      <c r="C243" s="6" t="s">
        <v>1032</v>
      </c>
      <c r="D243" s="6" t="s">
        <v>1033</v>
      </c>
      <c r="E243" s="6" t="s">
        <v>1064</v>
      </c>
      <c r="F243" s="6" t="s">
        <v>1065</v>
      </c>
      <c r="G243" s="6" t="s">
        <v>1040</v>
      </c>
      <c r="H243" s="6" t="s">
        <v>1041</v>
      </c>
      <c r="I243" s="6" t="s">
        <v>1042</v>
      </c>
      <c r="J243" s="6" t="s">
        <v>1039</v>
      </c>
      <c r="K243" s="6" t="s">
        <v>439</v>
      </c>
      <c r="L243" s="6" t="s">
        <v>296</v>
      </c>
    </row>
    <row r="244" spans="1:12" ht="11.25">
      <c r="A244" s="6">
        <v>243</v>
      </c>
      <c r="B244" s="6" t="s">
        <v>45</v>
      </c>
      <c r="C244" s="6" t="s">
        <v>1032</v>
      </c>
      <c r="D244" s="6" t="s">
        <v>1033</v>
      </c>
      <c r="E244" s="6" t="s">
        <v>1032</v>
      </c>
      <c r="F244" s="6" t="s">
        <v>1033</v>
      </c>
      <c r="G244" s="6" t="s">
        <v>1066</v>
      </c>
      <c r="H244" s="6" t="s">
        <v>680</v>
      </c>
      <c r="I244" s="6" t="s">
        <v>1067</v>
      </c>
      <c r="J244" s="6" t="s">
        <v>1039</v>
      </c>
      <c r="K244" s="6" t="s">
        <v>559</v>
      </c>
      <c r="L244" s="6" t="s">
        <v>296</v>
      </c>
    </row>
    <row r="245" spans="1:12" ht="11.25">
      <c r="A245" s="6">
        <v>244</v>
      </c>
      <c r="B245" s="6" t="s">
        <v>45</v>
      </c>
      <c r="C245" s="6" t="s">
        <v>1032</v>
      </c>
      <c r="D245" s="6" t="s">
        <v>1033</v>
      </c>
      <c r="E245" s="6" t="s">
        <v>1032</v>
      </c>
      <c r="F245" s="6" t="s">
        <v>1033</v>
      </c>
      <c r="G245" s="6" t="s">
        <v>1040</v>
      </c>
      <c r="H245" s="6" t="s">
        <v>1041</v>
      </c>
      <c r="I245" s="6" t="s">
        <v>1042</v>
      </c>
      <c r="J245" s="6" t="s">
        <v>1039</v>
      </c>
      <c r="K245" s="6" t="s">
        <v>439</v>
      </c>
      <c r="L245" s="6" t="s">
        <v>296</v>
      </c>
    </row>
    <row r="246" spans="1:12" ht="11.25">
      <c r="A246" s="6">
        <v>245</v>
      </c>
      <c r="B246" s="6" t="s">
        <v>45</v>
      </c>
      <c r="C246" s="6" t="s">
        <v>1032</v>
      </c>
      <c r="D246" s="6" t="s">
        <v>1033</v>
      </c>
      <c r="E246" s="6" t="s">
        <v>1032</v>
      </c>
      <c r="F246" s="6" t="s">
        <v>1033</v>
      </c>
      <c r="G246" s="6" t="s">
        <v>1068</v>
      </c>
      <c r="H246" s="6" t="s">
        <v>1069</v>
      </c>
      <c r="I246" s="6" t="s">
        <v>1070</v>
      </c>
      <c r="J246" s="6" t="s">
        <v>1039</v>
      </c>
      <c r="K246" s="6" t="s">
        <v>439</v>
      </c>
      <c r="L246" s="6" t="s">
        <v>296</v>
      </c>
    </row>
    <row r="247" spans="1:12" ht="11.25">
      <c r="A247" s="6">
        <v>246</v>
      </c>
      <c r="B247" s="6" t="s">
        <v>45</v>
      </c>
      <c r="C247" s="6" t="s">
        <v>1032</v>
      </c>
      <c r="D247" s="6" t="s">
        <v>1033</v>
      </c>
      <c r="E247" s="6" t="s">
        <v>1032</v>
      </c>
      <c r="F247" s="6" t="s">
        <v>1033</v>
      </c>
      <c r="G247" s="6" t="s">
        <v>1071</v>
      </c>
      <c r="H247" s="6" t="s">
        <v>1072</v>
      </c>
      <c r="I247" s="6" t="s">
        <v>1073</v>
      </c>
      <c r="J247" s="6" t="s">
        <v>1039</v>
      </c>
      <c r="K247" s="6" t="s">
        <v>439</v>
      </c>
      <c r="L247" s="6" t="s">
        <v>296</v>
      </c>
    </row>
    <row r="248" spans="1:12" ht="11.25">
      <c r="A248" s="6">
        <v>247</v>
      </c>
      <c r="B248" s="6" t="s">
        <v>45</v>
      </c>
      <c r="C248" s="6" t="s">
        <v>1032</v>
      </c>
      <c r="D248" s="6" t="s">
        <v>1033</v>
      </c>
      <c r="E248" s="6" t="s">
        <v>1032</v>
      </c>
      <c r="F248" s="6" t="s">
        <v>1033</v>
      </c>
      <c r="G248" s="6" t="s">
        <v>1074</v>
      </c>
      <c r="H248" s="6" t="s">
        <v>1075</v>
      </c>
      <c r="I248" s="6" t="s">
        <v>1076</v>
      </c>
      <c r="J248" s="6" t="s">
        <v>1077</v>
      </c>
      <c r="K248" s="6" t="s">
        <v>439</v>
      </c>
      <c r="L248" s="6" t="s">
        <v>296</v>
      </c>
    </row>
    <row r="249" spans="1:12" ht="11.25">
      <c r="A249" s="6">
        <v>248</v>
      </c>
      <c r="B249" s="6" t="s">
        <v>45</v>
      </c>
      <c r="C249" s="6" t="s">
        <v>1032</v>
      </c>
      <c r="D249" s="6" t="s">
        <v>1033</v>
      </c>
      <c r="E249" s="6" t="s">
        <v>1078</v>
      </c>
      <c r="F249" s="6" t="s">
        <v>1079</v>
      </c>
      <c r="G249" s="6" t="s">
        <v>1036</v>
      </c>
      <c r="H249" s="6" t="s">
        <v>1037</v>
      </c>
      <c r="I249" s="6" t="s">
        <v>1038</v>
      </c>
      <c r="J249" s="6" t="s">
        <v>1039</v>
      </c>
      <c r="K249" s="6" t="s">
        <v>439</v>
      </c>
      <c r="L249" s="6" t="s">
        <v>296</v>
      </c>
    </row>
    <row r="250" spans="1:12" ht="11.25">
      <c r="A250" s="6">
        <v>249</v>
      </c>
      <c r="B250" s="6" t="s">
        <v>45</v>
      </c>
      <c r="C250" s="6" t="s">
        <v>1032</v>
      </c>
      <c r="D250" s="6" t="s">
        <v>1033</v>
      </c>
      <c r="E250" s="6" t="s">
        <v>1078</v>
      </c>
      <c r="F250" s="6" t="s">
        <v>1079</v>
      </c>
      <c r="G250" s="6" t="s">
        <v>1040</v>
      </c>
      <c r="H250" s="6" t="s">
        <v>1041</v>
      </c>
      <c r="I250" s="6" t="s">
        <v>1042</v>
      </c>
      <c r="J250" s="6" t="s">
        <v>1039</v>
      </c>
      <c r="K250" s="6" t="s">
        <v>439</v>
      </c>
      <c r="L250" s="6" t="s">
        <v>296</v>
      </c>
    </row>
    <row r="251" spans="1:12" ht="11.25">
      <c r="A251" s="6">
        <v>250</v>
      </c>
      <c r="B251" s="6" t="s">
        <v>45</v>
      </c>
      <c r="C251" s="6" t="s">
        <v>1080</v>
      </c>
      <c r="D251" s="6" t="s">
        <v>1081</v>
      </c>
      <c r="E251" s="6" t="s">
        <v>1080</v>
      </c>
      <c r="F251" s="6" t="s">
        <v>1081</v>
      </c>
      <c r="G251" s="6" t="s">
        <v>1089</v>
      </c>
      <c r="H251" s="6" t="s">
        <v>1999</v>
      </c>
      <c r="I251" s="6" t="s">
        <v>1090</v>
      </c>
      <c r="J251" s="6" t="s">
        <v>1085</v>
      </c>
      <c r="K251" s="6" t="s">
        <v>439</v>
      </c>
      <c r="L251" s="6" t="s">
        <v>296</v>
      </c>
    </row>
    <row r="252" spans="1:12" ht="11.25">
      <c r="A252" s="6">
        <v>251</v>
      </c>
      <c r="B252" s="6" t="s">
        <v>45</v>
      </c>
      <c r="C252" s="6" t="s">
        <v>1080</v>
      </c>
      <c r="D252" s="6" t="s">
        <v>1081</v>
      </c>
      <c r="E252" s="6" t="s">
        <v>1080</v>
      </c>
      <c r="F252" s="6" t="s">
        <v>1081</v>
      </c>
      <c r="G252" s="6" t="s">
        <v>1082</v>
      </c>
      <c r="H252" s="6" t="s">
        <v>1083</v>
      </c>
      <c r="I252" s="6" t="s">
        <v>1084</v>
      </c>
      <c r="J252" s="6" t="s">
        <v>1085</v>
      </c>
      <c r="K252" s="6" t="s">
        <v>439</v>
      </c>
      <c r="L252" s="6" t="s">
        <v>296</v>
      </c>
    </row>
    <row r="253" spans="1:12" ht="11.25">
      <c r="A253" s="6">
        <v>252</v>
      </c>
      <c r="B253" s="6" t="s">
        <v>45</v>
      </c>
      <c r="C253" s="6" t="s">
        <v>1080</v>
      </c>
      <c r="D253" s="6" t="s">
        <v>1081</v>
      </c>
      <c r="E253" s="6" t="s">
        <v>1080</v>
      </c>
      <c r="F253" s="6" t="s">
        <v>1081</v>
      </c>
      <c r="G253" s="6" t="s">
        <v>1086</v>
      </c>
      <c r="H253" s="6" t="s">
        <v>1087</v>
      </c>
      <c r="I253" s="6" t="s">
        <v>1088</v>
      </c>
      <c r="J253" s="6" t="s">
        <v>1085</v>
      </c>
      <c r="K253" s="6" t="s">
        <v>439</v>
      </c>
      <c r="L253" s="6" t="s">
        <v>296</v>
      </c>
    </row>
    <row r="254" spans="1:12" ht="11.25">
      <c r="A254" s="6">
        <v>253</v>
      </c>
      <c r="B254" s="6" t="s">
        <v>45</v>
      </c>
      <c r="C254" s="6" t="s">
        <v>1080</v>
      </c>
      <c r="D254" s="6" t="s">
        <v>1081</v>
      </c>
      <c r="E254" s="6" t="s">
        <v>1080</v>
      </c>
      <c r="F254" s="6" t="s">
        <v>1081</v>
      </c>
      <c r="G254" s="6" t="s">
        <v>1091</v>
      </c>
      <c r="H254" s="6" t="s">
        <v>1092</v>
      </c>
      <c r="I254" s="6" t="s">
        <v>1093</v>
      </c>
      <c r="J254" s="6" t="s">
        <v>1094</v>
      </c>
      <c r="K254" s="6" t="s">
        <v>439</v>
      </c>
      <c r="L254" s="6" t="s">
        <v>296</v>
      </c>
    </row>
    <row r="255" spans="1:12" ht="11.25">
      <c r="A255" s="6">
        <v>254</v>
      </c>
      <c r="B255" s="6" t="s">
        <v>45</v>
      </c>
      <c r="C255" s="6" t="s">
        <v>1080</v>
      </c>
      <c r="D255" s="6" t="s">
        <v>1081</v>
      </c>
      <c r="E255" s="6" t="s">
        <v>1080</v>
      </c>
      <c r="F255" s="6" t="s">
        <v>1081</v>
      </c>
      <c r="G255" s="6" t="s">
        <v>1095</v>
      </c>
      <c r="H255" s="6" t="s">
        <v>756</v>
      </c>
      <c r="I255" s="6" t="s">
        <v>1096</v>
      </c>
      <c r="J255" s="6" t="s">
        <v>1085</v>
      </c>
      <c r="K255" s="6" t="s">
        <v>439</v>
      </c>
      <c r="L255" s="6" t="s">
        <v>296</v>
      </c>
    </row>
    <row r="256" spans="1:12" ht="11.25">
      <c r="A256" s="6">
        <v>255</v>
      </c>
      <c r="B256" s="6" t="s">
        <v>45</v>
      </c>
      <c r="C256" s="6" t="s">
        <v>1080</v>
      </c>
      <c r="D256" s="6" t="s">
        <v>1081</v>
      </c>
      <c r="E256" s="6" t="s">
        <v>1080</v>
      </c>
      <c r="F256" s="6" t="s">
        <v>1081</v>
      </c>
      <c r="G256" s="6" t="s">
        <v>1097</v>
      </c>
      <c r="H256" s="6" t="s">
        <v>1098</v>
      </c>
      <c r="I256" s="6" t="s">
        <v>1099</v>
      </c>
      <c r="J256" s="6" t="s">
        <v>1085</v>
      </c>
      <c r="K256" s="6" t="s">
        <v>439</v>
      </c>
      <c r="L256" s="6" t="s">
        <v>296</v>
      </c>
    </row>
    <row r="257" spans="1:12" ht="11.25">
      <c r="A257" s="6">
        <v>256</v>
      </c>
      <c r="B257" s="6" t="s">
        <v>45</v>
      </c>
      <c r="C257" s="6" t="s">
        <v>1100</v>
      </c>
      <c r="D257" s="6" t="s">
        <v>1101</v>
      </c>
      <c r="E257" s="6" t="s">
        <v>1102</v>
      </c>
      <c r="F257" s="6" t="s">
        <v>1103</v>
      </c>
      <c r="G257" s="6" t="s">
        <v>1104</v>
      </c>
      <c r="H257" s="6" t="s">
        <v>1105</v>
      </c>
      <c r="I257" s="6" t="s">
        <v>1106</v>
      </c>
      <c r="J257" s="6" t="s">
        <v>1107</v>
      </c>
      <c r="K257" s="6" t="s">
        <v>439</v>
      </c>
      <c r="L257" s="6" t="s">
        <v>296</v>
      </c>
    </row>
    <row r="258" spans="1:12" ht="11.25">
      <c r="A258" s="6">
        <v>257</v>
      </c>
      <c r="B258" s="6" t="s">
        <v>45</v>
      </c>
      <c r="C258" s="6" t="s">
        <v>1100</v>
      </c>
      <c r="D258" s="6" t="s">
        <v>1101</v>
      </c>
      <c r="E258" s="6" t="s">
        <v>1108</v>
      </c>
      <c r="F258" s="6" t="s">
        <v>1109</v>
      </c>
      <c r="G258" s="6" t="s">
        <v>1110</v>
      </c>
      <c r="H258" s="6" t="s">
        <v>1111</v>
      </c>
      <c r="I258" s="6" t="s">
        <v>1112</v>
      </c>
      <c r="J258" s="6" t="s">
        <v>1107</v>
      </c>
      <c r="K258" s="6" t="s">
        <v>439</v>
      </c>
      <c r="L258" s="6" t="s">
        <v>296</v>
      </c>
    </row>
    <row r="259" spans="1:12" ht="11.25">
      <c r="A259" s="6">
        <v>258</v>
      </c>
      <c r="B259" s="6" t="s">
        <v>45</v>
      </c>
      <c r="C259" s="6" t="s">
        <v>1100</v>
      </c>
      <c r="D259" s="6" t="s">
        <v>1101</v>
      </c>
      <c r="E259" s="6" t="s">
        <v>1108</v>
      </c>
      <c r="F259" s="6" t="s">
        <v>1109</v>
      </c>
      <c r="G259" s="6" t="s">
        <v>1129</v>
      </c>
      <c r="H259" s="6" t="s">
        <v>1130</v>
      </c>
      <c r="I259" s="6" t="s">
        <v>1131</v>
      </c>
      <c r="J259" s="6" t="s">
        <v>689</v>
      </c>
      <c r="K259" s="6" t="s">
        <v>439</v>
      </c>
      <c r="L259" s="6" t="s">
        <v>296</v>
      </c>
    </row>
    <row r="260" spans="1:12" ht="11.25">
      <c r="A260" s="6">
        <v>259</v>
      </c>
      <c r="B260" s="6" t="s">
        <v>45</v>
      </c>
      <c r="C260" s="6" t="s">
        <v>1100</v>
      </c>
      <c r="D260" s="6" t="s">
        <v>1101</v>
      </c>
      <c r="E260" s="6" t="s">
        <v>1113</v>
      </c>
      <c r="F260" s="6" t="s">
        <v>1114</v>
      </c>
      <c r="G260" s="6" t="s">
        <v>1115</v>
      </c>
      <c r="H260" s="6" t="s">
        <v>2000</v>
      </c>
      <c r="I260" s="6" t="s">
        <v>1116</v>
      </c>
      <c r="J260" s="6" t="s">
        <v>1107</v>
      </c>
      <c r="K260" s="6" t="s">
        <v>439</v>
      </c>
      <c r="L260" s="6" t="s">
        <v>296</v>
      </c>
    </row>
    <row r="261" spans="1:12" ht="11.25">
      <c r="A261" s="6">
        <v>260</v>
      </c>
      <c r="B261" s="6" t="s">
        <v>45</v>
      </c>
      <c r="C261" s="6" t="s">
        <v>1100</v>
      </c>
      <c r="D261" s="6" t="s">
        <v>1101</v>
      </c>
      <c r="E261" s="6" t="s">
        <v>1117</v>
      </c>
      <c r="F261" s="6" t="s">
        <v>1118</v>
      </c>
      <c r="G261" s="6" t="s">
        <v>1119</v>
      </c>
      <c r="H261" s="6" t="s">
        <v>578</v>
      </c>
      <c r="I261" s="6" t="s">
        <v>1120</v>
      </c>
      <c r="J261" s="6" t="s">
        <v>1107</v>
      </c>
      <c r="K261" s="6" t="s">
        <v>439</v>
      </c>
      <c r="L261" s="6" t="s">
        <v>296</v>
      </c>
    </row>
    <row r="262" spans="1:12" ht="11.25">
      <c r="A262" s="6">
        <v>261</v>
      </c>
      <c r="B262" s="6" t="s">
        <v>45</v>
      </c>
      <c r="C262" s="6" t="s">
        <v>1100</v>
      </c>
      <c r="D262" s="6" t="s">
        <v>1101</v>
      </c>
      <c r="E262" s="6" t="s">
        <v>1100</v>
      </c>
      <c r="F262" s="6" t="s">
        <v>1101</v>
      </c>
      <c r="G262" s="6" t="s">
        <v>1121</v>
      </c>
      <c r="H262" s="6" t="s">
        <v>1012</v>
      </c>
      <c r="I262" s="6" t="s">
        <v>1122</v>
      </c>
      <c r="J262" s="6" t="s">
        <v>1107</v>
      </c>
      <c r="K262" s="6" t="s">
        <v>439</v>
      </c>
      <c r="L262" s="6" t="s">
        <v>296</v>
      </c>
    </row>
    <row r="263" spans="1:12" ht="11.25">
      <c r="A263" s="6">
        <v>262</v>
      </c>
      <c r="B263" s="6" t="s">
        <v>45</v>
      </c>
      <c r="C263" s="6" t="s">
        <v>1100</v>
      </c>
      <c r="D263" s="6" t="s">
        <v>1101</v>
      </c>
      <c r="E263" s="6" t="s">
        <v>1100</v>
      </c>
      <c r="F263" s="6" t="s">
        <v>1101</v>
      </c>
      <c r="G263" s="6" t="s">
        <v>1123</v>
      </c>
      <c r="H263" s="6" t="s">
        <v>1124</v>
      </c>
      <c r="I263" s="6" t="s">
        <v>1125</v>
      </c>
      <c r="J263" s="6" t="s">
        <v>1107</v>
      </c>
      <c r="K263" s="6" t="s">
        <v>439</v>
      </c>
      <c r="L263" s="6" t="s">
        <v>296</v>
      </c>
    </row>
    <row r="264" spans="1:12" ht="11.25">
      <c r="A264" s="6">
        <v>263</v>
      </c>
      <c r="B264" s="6" t="s">
        <v>45</v>
      </c>
      <c r="C264" s="6" t="s">
        <v>1100</v>
      </c>
      <c r="D264" s="6" t="s">
        <v>1101</v>
      </c>
      <c r="E264" s="6" t="s">
        <v>1100</v>
      </c>
      <c r="F264" s="6" t="s">
        <v>1101</v>
      </c>
      <c r="G264" s="6" t="s">
        <v>1126</v>
      </c>
      <c r="H264" s="6" t="s">
        <v>1127</v>
      </c>
      <c r="I264" s="6" t="s">
        <v>1128</v>
      </c>
      <c r="J264" s="6" t="s">
        <v>1107</v>
      </c>
      <c r="K264" s="6" t="s">
        <v>439</v>
      </c>
      <c r="L264" s="6" t="s">
        <v>296</v>
      </c>
    </row>
    <row r="265" spans="1:12" ht="11.25">
      <c r="A265" s="6">
        <v>264</v>
      </c>
      <c r="B265" s="6" t="s">
        <v>45</v>
      </c>
      <c r="C265" s="6" t="s">
        <v>1100</v>
      </c>
      <c r="D265" s="6" t="s">
        <v>1101</v>
      </c>
      <c r="E265" s="6" t="s">
        <v>1100</v>
      </c>
      <c r="F265" s="6" t="s">
        <v>1101</v>
      </c>
      <c r="G265" s="6" t="s">
        <v>1129</v>
      </c>
      <c r="H265" s="6" t="s">
        <v>1130</v>
      </c>
      <c r="I265" s="6" t="s">
        <v>1131</v>
      </c>
      <c r="J265" s="6" t="s">
        <v>689</v>
      </c>
      <c r="K265" s="6" t="s">
        <v>439</v>
      </c>
      <c r="L265" s="6" t="s">
        <v>296</v>
      </c>
    </row>
    <row r="266" spans="1:12" ht="11.25">
      <c r="A266" s="6">
        <v>265</v>
      </c>
      <c r="B266" s="6" t="s">
        <v>45</v>
      </c>
      <c r="C266" s="6" t="s">
        <v>1100</v>
      </c>
      <c r="D266" s="6" t="s">
        <v>1101</v>
      </c>
      <c r="E266" s="6" t="s">
        <v>1132</v>
      </c>
      <c r="F266" s="6" t="s">
        <v>1133</v>
      </c>
      <c r="G266" s="6" t="s">
        <v>1134</v>
      </c>
      <c r="H266" s="6" t="s">
        <v>1135</v>
      </c>
      <c r="I266" s="6" t="s">
        <v>1136</v>
      </c>
      <c r="J266" s="6" t="s">
        <v>1107</v>
      </c>
      <c r="K266" s="6" t="s">
        <v>439</v>
      </c>
      <c r="L266" s="6" t="s">
        <v>296</v>
      </c>
    </row>
    <row r="267" spans="1:12" ht="11.25">
      <c r="A267" s="6">
        <v>266</v>
      </c>
      <c r="B267" s="6" t="s">
        <v>45</v>
      </c>
      <c r="C267" s="6" t="s">
        <v>1100</v>
      </c>
      <c r="D267" s="6" t="s">
        <v>1101</v>
      </c>
      <c r="E267" s="6" t="s">
        <v>1132</v>
      </c>
      <c r="F267" s="6" t="s">
        <v>1133</v>
      </c>
      <c r="G267" s="6" t="s">
        <v>1137</v>
      </c>
      <c r="H267" s="6" t="s">
        <v>1138</v>
      </c>
      <c r="I267" s="6" t="s">
        <v>1139</v>
      </c>
      <c r="J267" s="6" t="s">
        <v>1107</v>
      </c>
      <c r="K267" s="6" t="s">
        <v>439</v>
      </c>
      <c r="L267" s="6" t="s">
        <v>296</v>
      </c>
    </row>
    <row r="268" spans="1:12" ht="11.25">
      <c r="A268" s="6">
        <v>267</v>
      </c>
      <c r="B268" s="6" t="s">
        <v>45</v>
      </c>
      <c r="C268" s="6" t="s">
        <v>1140</v>
      </c>
      <c r="D268" s="6" t="s">
        <v>1141</v>
      </c>
      <c r="E268" s="6" t="s">
        <v>1142</v>
      </c>
      <c r="F268" s="6" t="s">
        <v>1143</v>
      </c>
      <c r="G268" s="6" t="s">
        <v>1144</v>
      </c>
      <c r="H268" s="6" t="s">
        <v>1145</v>
      </c>
      <c r="I268" s="6" t="s">
        <v>1146</v>
      </c>
      <c r="J268" s="6" t="s">
        <v>1147</v>
      </c>
      <c r="K268" s="6" t="s">
        <v>439</v>
      </c>
      <c r="L268" s="6" t="s">
        <v>296</v>
      </c>
    </row>
    <row r="269" spans="1:12" ht="11.25">
      <c r="A269" s="6">
        <v>268</v>
      </c>
      <c r="B269" s="6" t="s">
        <v>45</v>
      </c>
      <c r="C269" s="6" t="s">
        <v>1148</v>
      </c>
      <c r="D269" s="6" t="s">
        <v>1149</v>
      </c>
      <c r="E269" s="6" t="s">
        <v>1148</v>
      </c>
      <c r="F269" s="6" t="s">
        <v>1149</v>
      </c>
      <c r="G269" s="6" t="s">
        <v>1150</v>
      </c>
      <c r="H269" s="6" t="s">
        <v>1151</v>
      </c>
      <c r="I269" s="6" t="s">
        <v>1152</v>
      </c>
      <c r="J269" s="6" t="s">
        <v>1153</v>
      </c>
      <c r="K269" s="6" t="s">
        <v>439</v>
      </c>
      <c r="L269" s="6" t="s">
        <v>296</v>
      </c>
    </row>
    <row r="270" spans="1:12" ht="11.25">
      <c r="A270" s="6">
        <v>269</v>
      </c>
      <c r="B270" s="6" t="s">
        <v>45</v>
      </c>
      <c r="C270" s="6" t="s">
        <v>1148</v>
      </c>
      <c r="D270" s="6" t="s">
        <v>1149</v>
      </c>
      <c r="E270" s="6" t="s">
        <v>1154</v>
      </c>
      <c r="F270" s="6" t="s">
        <v>1155</v>
      </c>
      <c r="G270" s="6" t="s">
        <v>1156</v>
      </c>
      <c r="H270" s="6" t="s">
        <v>1157</v>
      </c>
      <c r="I270" s="6" t="s">
        <v>1158</v>
      </c>
      <c r="J270" s="6" t="s">
        <v>1153</v>
      </c>
      <c r="K270" s="6" t="s">
        <v>439</v>
      </c>
      <c r="L270" s="6" t="s">
        <v>296</v>
      </c>
    </row>
    <row r="271" spans="1:12" ht="11.25">
      <c r="A271" s="6">
        <v>270</v>
      </c>
      <c r="B271" s="6" t="s">
        <v>45</v>
      </c>
      <c r="C271" s="6" t="s">
        <v>1159</v>
      </c>
      <c r="D271" s="6" t="s">
        <v>1160</v>
      </c>
      <c r="E271" s="6" t="s">
        <v>1849</v>
      </c>
      <c r="F271" s="6" t="s">
        <v>1850</v>
      </c>
      <c r="G271" s="6" t="s">
        <v>1163</v>
      </c>
      <c r="H271" s="6" t="s">
        <v>1164</v>
      </c>
      <c r="I271" s="6" t="s">
        <v>1165</v>
      </c>
      <c r="J271" s="6" t="s">
        <v>1166</v>
      </c>
      <c r="K271" s="6" t="s">
        <v>439</v>
      </c>
      <c r="L271" s="6" t="s">
        <v>296</v>
      </c>
    </row>
    <row r="272" spans="1:12" ht="11.25">
      <c r="A272" s="6">
        <v>271</v>
      </c>
      <c r="B272" s="6" t="s">
        <v>45</v>
      </c>
      <c r="C272" s="6" t="s">
        <v>1159</v>
      </c>
      <c r="D272" s="6" t="s">
        <v>1160</v>
      </c>
      <c r="E272" s="6" t="s">
        <v>1751</v>
      </c>
      <c r="F272" s="6" t="s">
        <v>1853</v>
      </c>
      <c r="G272" s="6" t="s">
        <v>1163</v>
      </c>
      <c r="H272" s="6" t="s">
        <v>1164</v>
      </c>
      <c r="I272" s="6" t="s">
        <v>1165</v>
      </c>
      <c r="J272" s="6" t="s">
        <v>1166</v>
      </c>
      <c r="K272" s="6" t="s">
        <v>439</v>
      </c>
      <c r="L272" s="6" t="s">
        <v>296</v>
      </c>
    </row>
    <row r="273" spans="1:12" ht="11.25">
      <c r="A273" s="6">
        <v>272</v>
      </c>
      <c r="B273" s="6" t="s">
        <v>45</v>
      </c>
      <c r="C273" s="6" t="s">
        <v>1159</v>
      </c>
      <c r="D273" s="6" t="s">
        <v>1160</v>
      </c>
      <c r="E273" s="6" t="s">
        <v>1856</v>
      </c>
      <c r="F273" s="6" t="s">
        <v>1857</v>
      </c>
      <c r="G273" s="6" t="s">
        <v>1163</v>
      </c>
      <c r="H273" s="6" t="s">
        <v>1164</v>
      </c>
      <c r="I273" s="6" t="s">
        <v>1165</v>
      </c>
      <c r="J273" s="6" t="s">
        <v>1166</v>
      </c>
      <c r="K273" s="6" t="s">
        <v>439</v>
      </c>
      <c r="L273" s="6" t="s">
        <v>296</v>
      </c>
    </row>
    <row r="274" spans="1:12" ht="11.25">
      <c r="A274" s="6">
        <v>273</v>
      </c>
      <c r="B274" s="6" t="s">
        <v>45</v>
      </c>
      <c r="C274" s="6" t="s">
        <v>1159</v>
      </c>
      <c r="D274" s="6" t="s">
        <v>1160</v>
      </c>
      <c r="E274" s="6" t="s">
        <v>1161</v>
      </c>
      <c r="F274" s="6" t="s">
        <v>1162</v>
      </c>
      <c r="G274" s="6" t="s">
        <v>1163</v>
      </c>
      <c r="H274" s="6" t="s">
        <v>1164</v>
      </c>
      <c r="I274" s="6" t="s">
        <v>1165</v>
      </c>
      <c r="J274" s="6" t="s">
        <v>1166</v>
      </c>
      <c r="K274" s="6" t="s">
        <v>439</v>
      </c>
      <c r="L274" s="6" t="s">
        <v>296</v>
      </c>
    </row>
    <row r="275" spans="1:12" ht="11.25">
      <c r="A275" s="6">
        <v>274</v>
      </c>
      <c r="B275" s="6" t="s">
        <v>45</v>
      </c>
      <c r="C275" s="6" t="s">
        <v>1167</v>
      </c>
      <c r="D275" s="6" t="s">
        <v>1168</v>
      </c>
      <c r="E275" s="6" t="s">
        <v>1167</v>
      </c>
      <c r="F275" s="6" t="s">
        <v>1168</v>
      </c>
      <c r="G275" s="6" t="s">
        <v>700</v>
      </c>
      <c r="H275" s="6" t="s">
        <v>701</v>
      </c>
      <c r="I275" s="6" t="s">
        <v>702</v>
      </c>
      <c r="J275" s="6" t="s">
        <v>703</v>
      </c>
      <c r="K275" s="6" t="s">
        <v>439</v>
      </c>
      <c r="L275" s="6" t="s">
        <v>296</v>
      </c>
    </row>
    <row r="276" spans="1:12" ht="11.25">
      <c r="A276" s="6">
        <v>275</v>
      </c>
      <c r="B276" s="6" t="s">
        <v>45</v>
      </c>
      <c r="C276" s="6" t="s">
        <v>1167</v>
      </c>
      <c r="D276" s="6" t="s">
        <v>1168</v>
      </c>
      <c r="E276" s="6" t="s">
        <v>1167</v>
      </c>
      <c r="F276" s="6" t="s">
        <v>1168</v>
      </c>
      <c r="G276" s="6" t="s">
        <v>1169</v>
      </c>
      <c r="H276" s="6" t="s">
        <v>1170</v>
      </c>
      <c r="I276" s="6" t="s">
        <v>1171</v>
      </c>
      <c r="J276" s="6" t="s">
        <v>1172</v>
      </c>
      <c r="K276" s="6" t="s">
        <v>439</v>
      </c>
      <c r="L276" s="6" t="s">
        <v>296</v>
      </c>
    </row>
    <row r="277" spans="1:12" ht="11.25">
      <c r="A277" s="6">
        <v>276</v>
      </c>
      <c r="B277" s="6" t="s">
        <v>45</v>
      </c>
      <c r="C277" s="6" t="s">
        <v>1167</v>
      </c>
      <c r="D277" s="6" t="s">
        <v>1168</v>
      </c>
      <c r="E277" s="6" t="s">
        <v>1167</v>
      </c>
      <c r="F277" s="6" t="s">
        <v>1168</v>
      </c>
      <c r="G277" s="6" t="s">
        <v>1173</v>
      </c>
      <c r="H277" s="6" t="s">
        <v>1174</v>
      </c>
      <c r="I277" s="6" t="s">
        <v>1175</v>
      </c>
      <c r="J277" s="6" t="s">
        <v>1172</v>
      </c>
      <c r="K277" s="6" t="s">
        <v>439</v>
      </c>
      <c r="L277" s="6" t="s">
        <v>296</v>
      </c>
    </row>
    <row r="278" spans="1:12" ht="11.25">
      <c r="A278" s="6">
        <v>277</v>
      </c>
      <c r="B278" s="6" t="s">
        <v>45</v>
      </c>
      <c r="C278" s="6" t="s">
        <v>1167</v>
      </c>
      <c r="D278" s="6" t="s">
        <v>1168</v>
      </c>
      <c r="E278" s="6" t="s">
        <v>1167</v>
      </c>
      <c r="F278" s="6" t="s">
        <v>1168</v>
      </c>
      <c r="G278" s="6" t="s">
        <v>1176</v>
      </c>
      <c r="H278" s="6" t="s">
        <v>1177</v>
      </c>
      <c r="I278" s="6" t="s">
        <v>1178</v>
      </c>
      <c r="J278" s="6" t="s">
        <v>1172</v>
      </c>
      <c r="K278" s="6" t="s">
        <v>559</v>
      </c>
      <c r="L278" s="6" t="s">
        <v>296</v>
      </c>
    </row>
    <row r="279" spans="1:12" ht="11.25">
      <c r="A279" s="6">
        <v>278</v>
      </c>
      <c r="B279" s="6" t="s">
        <v>45</v>
      </c>
      <c r="C279" s="6" t="s">
        <v>1167</v>
      </c>
      <c r="D279" s="6" t="s">
        <v>1168</v>
      </c>
      <c r="E279" s="6" t="s">
        <v>1167</v>
      </c>
      <c r="F279" s="6" t="s">
        <v>1168</v>
      </c>
      <c r="G279" s="6" t="s">
        <v>1179</v>
      </c>
      <c r="H279" s="6" t="s">
        <v>1180</v>
      </c>
      <c r="I279" s="6" t="s">
        <v>1181</v>
      </c>
      <c r="J279" s="6" t="s">
        <v>1172</v>
      </c>
      <c r="K279" s="6" t="s">
        <v>439</v>
      </c>
      <c r="L279" s="6" t="s">
        <v>296</v>
      </c>
    </row>
    <row r="280" spans="1:12" ht="11.25">
      <c r="A280" s="6">
        <v>279</v>
      </c>
      <c r="B280" s="6" t="s">
        <v>45</v>
      </c>
      <c r="C280" s="6" t="s">
        <v>1167</v>
      </c>
      <c r="D280" s="6" t="s">
        <v>1168</v>
      </c>
      <c r="E280" s="6" t="s">
        <v>1167</v>
      </c>
      <c r="F280" s="6" t="s">
        <v>1168</v>
      </c>
      <c r="G280" s="6" t="s">
        <v>1182</v>
      </c>
      <c r="H280" s="6" t="s">
        <v>1183</v>
      </c>
      <c r="I280" s="6" t="s">
        <v>1184</v>
      </c>
      <c r="J280" s="6" t="s">
        <v>1172</v>
      </c>
      <c r="K280" s="6" t="s">
        <v>529</v>
      </c>
      <c r="L280" s="6" t="s">
        <v>296</v>
      </c>
    </row>
    <row r="281" spans="1:12" ht="11.25">
      <c r="A281" s="6">
        <v>280</v>
      </c>
      <c r="B281" s="6" t="s">
        <v>45</v>
      </c>
      <c r="C281" s="6" t="s">
        <v>1167</v>
      </c>
      <c r="D281" s="6" t="s">
        <v>1168</v>
      </c>
      <c r="E281" s="6" t="s">
        <v>1167</v>
      </c>
      <c r="F281" s="6" t="s">
        <v>1168</v>
      </c>
      <c r="G281" s="6" t="s">
        <v>1185</v>
      </c>
      <c r="H281" s="6" t="s">
        <v>1111</v>
      </c>
      <c r="I281" s="6" t="s">
        <v>1186</v>
      </c>
      <c r="J281" s="6" t="s">
        <v>1172</v>
      </c>
      <c r="K281" s="6" t="s">
        <v>439</v>
      </c>
      <c r="L281" s="6" t="s">
        <v>296</v>
      </c>
    </row>
    <row r="282" spans="1:12" ht="11.25">
      <c r="A282" s="6">
        <v>281</v>
      </c>
      <c r="B282" s="6" t="s">
        <v>45</v>
      </c>
      <c r="C282" s="6" t="s">
        <v>1167</v>
      </c>
      <c r="D282" s="6" t="s">
        <v>1168</v>
      </c>
      <c r="E282" s="6" t="s">
        <v>1167</v>
      </c>
      <c r="F282" s="6" t="s">
        <v>1168</v>
      </c>
      <c r="G282" s="6" t="s">
        <v>1187</v>
      </c>
      <c r="H282" s="6" t="s">
        <v>1188</v>
      </c>
      <c r="I282" s="6" t="s">
        <v>1189</v>
      </c>
      <c r="J282" s="6" t="s">
        <v>1172</v>
      </c>
      <c r="K282" s="6" t="s">
        <v>529</v>
      </c>
      <c r="L282" s="6" t="s">
        <v>296</v>
      </c>
    </row>
    <row r="283" spans="1:12" ht="11.25">
      <c r="A283" s="6">
        <v>282</v>
      </c>
      <c r="B283" s="6" t="s">
        <v>45</v>
      </c>
      <c r="C283" s="6" t="s">
        <v>1167</v>
      </c>
      <c r="D283" s="6" t="s">
        <v>1168</v>
      </c>
      <c r="E283" s="6" t="s">
        <v>1167</v>
      </c>
      <c r="F283" s="6" t="s">
        <v>1168</v>
      </c>
      <c r="G283" s="6" t="s">
        <v>1190</v>
      </c>
      <c r="H283" s="6" t="s">
        <v>1191</v>
      </c>
      <c r="I283" s="6" t="s">
        <v>1192</v>
      </c>
      <c r="J283" s="6" t="s">
        <v>1172</v>
      </c>
      <c r="K283" s="6" t="s">
        <v>559</v>
      </c>
      <c r="L283" s="6" t="s">
        <v>296</v>
      </c>
    </row>
    <row r="284" spans="1:12" ht="11.25">
      <c r="A284" s="6">
        <v>283</v>
      </c>
      <c r="B284" s="6" t="s">
        <v>45</v>
      </c>
      <c r="C284" s="6" t="s">
        <v>1167</v>
      </c>
      <c r="D284" s="6" t="s">
        <v>1168</v>
      </c>
      <c r="E284" s="6" t="s">
        <v>1167</v>
      </c>
      <c r="F284" s="6" t="s">
        <v>1168</v>
      </c>
      <c r="G284" s="6" t="s">
        <v>711</v>
      </c>
      <c r="H284" s="6" t="s">
        <v>712</v>
      </c>
      <c r="I284" s="6" t="s">
        <v>702</v>
      </c>
      <c r="J284" s="6" t="s">
        <v>461</v>
      </c>
      <c r="K284" s="6" t="s">
        <v>439</v>
      </c>
      <c r="L284" s="6" t="s">
        <v>296</v>
      </c>
    </row>
    <row r="285" spans="1:12" ht="11.25">
      <c r="A285" s="6">
        <v>284</v>
      </c>
      <c r="B285" s="6" t="s">
        <v>45</v>
      </c>
      <c r="C285" s="6" t="s">
        <v>1193</v>
      </c>
      <c r="D285" s="6" t="s">
        <v>1194</v>
      </c>
      <c r="E285" s="6" t="s">
        <v>1195</v>
      </c>
      <c r="F285" s="6" t="s">
        <v>1196</v>
      </c>
      <c r="G285" s="6" t="s">
        <v>1197</v>
      </c>
      <c r="H285" s="6" t="s">
        <v>1198</v>
      </c>
      <c r="I285" s="6" t="s">
        <v>1199</v>
      </c>
      <c r="J285" s="6" t="s">
        <v>1200</v>
      </c>
      <c r="K285" s="6" t="s">
        <v>529</v>
      </c>
      <c r="L285" s="6" t="s">
        <v>296</v>
      </c>
    </row>
    <row r="286" spans="1:12" ht="11.25">
      <c r="A286" s="6">
        <v>285</v>
      </c>
      <c r="B286" s="6" t="s">
        <v>45</v>
      </c>
      <c r="C286" s="6" t="s">
        <v>1193</v>
      </c>
      <c r="D286" s="6" t="s">
        <v>1194</v>
      </c>
      <c r="E286" s="6" t="s">
        <v>1195</v>
      </c>
      <c r="F286" s="6" t="s">
        <v>1196</v>
      </c>
      <c r="G286" s="6" t="s">
        <v>1201</v>
      </c>
      <c r="H286" s="6" t="s">
        <v>1202</v>
      </c>
      <c r="I286" s="6" t="s">
        <v>1203</v>
      </c>
      <c r="J286" s="6" t="s">
        <v>1204</v>
      </c>
      <c r="K286" s="6" t="s">
        <v>439</v>
      </c>
      <c r="L286" s="6" t="s">
        <v>296</v>
      </c>
    </row>
    <row r="287" spans="1:12" ht="11.25">
      <c r="A287" s="6">
        <v>286</v>
      </c>
      <c r="B287" s="6" t="s">
        <v>45</v>
      </c>
      <c r="C287" s="6" t="s">
        <v>1205</v>
      </c>
      <c r="D287" s="6" t="s">
        <v>1206</v>
      </c>
      <c r="E287" s="6" t="s">
        <v>1205</v>
      </c>
      <c r="F287" s="6" t="s">
        <v>1206</v>
      </c>
      <c r="G287" s="6" t="s">
        <v>1207</v>
      </c>
      <c r="H287" s="6" t="s">
        <v>1208</v>
      </c>
      <c r="I287" s="6" t="s">
        <v>1209</v>
      </c>
      <c r="J287" s="6" t="s">
        <v>1210</v>
      </c>
      <c r="K287" s="6" t="s">
        <v>439</v>
      </c>
      <c r="L287" s="6" t="s">
        <v>296</v>
      </c>
    </row>
    <row r="288" spans="1:12" ht="11.25">
      <c r="A288" s="6">
        <v>287</v>
      </c>
      <c r="B288" s="6" t="s">
        <v>45</v>
      </c>
      <c r="C288" s="6" t="s">
        <v>1205</v>
      </c>
      <c r="D288" s="6" t="s">
        <v>1206</v>
      </c>
      <c r="E288" s="6" t="s">
        <v>1205</v>
      </c>
      <c r="F288" s="6" t="s">
        <v>1206</v>
      </c>
      <c r="G288" s="6" t="s">
        <v>1211</v>
      </c>
      <c r="H288" s="6" t="s">
        <v>1212</v>
      </c>
      <c r="I288" s="6" t="s">
        <v>1213</v>
      </c>
      <c r="J288" s="6" t="s">
        <v>1210</v>
      </c>
      <c r="K288" s="6" t="s">
        <v>439</v>
      </c>
      <c r="L288" s="6" t="s">
        <v>296</v>
      </c>
    </row>
    <row r="289" spans="1:12" ht="11.25">
      <c r="A289" s="6">
        <v>288</v>
      </c>
      <c r="B289" s="6" t="s">
        <v>45</v>
      </c>
      <c r="C289" s="6" t="s">
        <v>1205</v>
      </c>
      <c r="D289" s="6" t="s">
        <v>1206</v>
      </c>
      <c r="E289" s="6" t="s">
        <v>1205</v>
      </c>
      <c r="F289" s="6" t="s">
        <v>1206</v>
      </c>
      <c r="G289" s="6" t="s">
        <v>1214</v>
      </c>
      <c r="H289" s="6" t="s">
        <v>1215</v>
      </c>
      <c r="I289" s="6" t="s">
        <v>1216</v>
      </c>
      <c r="J289" s="6" t="s">
        <v>1210</v>
      </c>
      <c r="K289" s="6" t="s">
        <v>439</v>
      </c>
      <c r="L289" s="6" t="s">
        <v>296</v>
      </c>
    </row>
    <row r="290" spans="1:12" ht="11.25">
      <c r="A290" s="6">
        <v>289</v>
      </c>
      <c r="B290" s="6" t="s">
        <v>45</v>
      </c>
      <c r="C290" s="6" t="s">
        <v>1205</v>
      </c>
      <c r="D290" s="6" t="s">
        <v>1206</v>
      </c>
      <c r="E290" s="6" t="s">
        <v>1217</v>
      </c>
      <c r="F290" s="6" t="s">
        <v>1218</v>
      </c>
      <c r="G290" s="6" t="s">
        <v>1219</v>
      </c>
      <c r="H290" s="6" t="s">
        <v>1220</v>
      </c>
      <c r="I290" s="6" t="s">
        <v>1221</v>
      </c>
      <c r="J290" s="6" t="s">
        <v>1210</v>
      </c>
      <c r="K290" s="6" t="s">
        <v>439</v>
      </c>
      <c r="L290" s="6" t="s">
        <v>296</v>
      </c>
    </row>
    <row r="291" spans="1:12" ht="11.25">
      <c r="A291" s="6">
        <v>290</v>
      </c>
      <c r="B291" s="6" t="s">
        <v>45</v>
      </c>
      <c r="C291" s="6" t="s">
        <v>1222</v>
      </c>
      <c r="D291" s="6" t="s">
        <v>1223</v>
      </c>
      <c r="E291" s="6" t="s">
        <v>1222</v>
      </c>
      <c r="F291" s="6" t="s">
        <v>1223</v>
      </c>
      <c r="G291" s="6" t="s">
        <v>1224</v>
      </c>
      <c r="H291" s="6" t="s">
        <v>1225</v>
      </c>
      <c r="I291" s="6" t="s">
        <v>1226</v>
      </c>
      <c r="J291" s="6" t="s">
        <v>1227</v>
      </c>
      <c r="K291" s="6" t="s">
        <v>439</v>
      </c>
      <c r="L291" s="6" t="s">
        <v>296</v>
      </c>
    </row>
    <row r="292" spans="1:12" ht="11.25">
      <c r="A292" s="6">
        <v>291</v>
      </c>
      <c r="B292" s="6" t="s">
        <v>45</v>
      </c>
      <c r="C292" s="6" t="s">
        <v>1228</v>
      </c>
      <c r="D292" s="6" t="s">
        <v>1229</v>
      </c>
      <c r="E292" s="6" t="s">
        <v>1230</v>
      </c>
      <c r="F292" s="6" t="s">
        <v>1231</v>
      </c>
      <c r="G292" s="6" t="s">
        <v>1232</v>
      </c>
      <c r="H292" s="6" t="s">
        <v>1233</v>
      </c>
      <c r="I292" s="6" t="s">
        <v>1234</v>
      </c>
      <c r="J292" s="6" t="s">
        <v>1235</v>
      </c>
      <c r="K292" s="6" t="s">
        <v>439</v>
      </c>
      <c r="L292" s="6" t="s">
        <v>296</v>
      </c>
    </row>
    <row r="293" spans="1:12" ht="11.25">
      <c r="A293" s="6">
        <v>292</v>
      </c>
      <c r="B293" s="6" t="s">
        <v>45</v>
      </c>
      <c r="C293" s="6" t="s">
        <v>1228</v>
      </c>
      <c r="D293" s="6" t="s">
        <v>1229</v>
      </c>
      <c r="E293" s="6" t="s">
        <v>1236</v>
      </c>
      <c r="F293" s="6" t="s">
        <v>1237</v>
      </c>
      <c r="G293" s="6" t="s">
        <v>1238</v>
      </c>
      <c r="H293" s="6" t="s">
        <v>1239</v>
      </c>
      <c r="I293" s="6" t="s">
        <v>1240</v>
      </c>
      <c r="J293" s="6" t="s">
        <v>1235</v>
      </c>
      <c r="K293" s="6" t="s">
        <v>439</v>
      </c>
      <c r="L293" s="6" t="s">
        <v>296</v>
      </c>
    </row>
    <row r="294" spans="1:12" ht="11.25">
      <c r="A294" s="6">
        <v>293</v>
      </c>
      <c r="B294" s="6" t="s">
        <v>45</v>
      </c>
      <c r="C294" s="6" t="s">
        <v>1228</v>
      </c>
      <c r="D294" s="6" t="s">
        <v>1229</v>
      </c>
      <c r="E294" s="6" t="s">
        <v>1241</v>
      </c>
      <c r="F294" s="6" t="s">
        <v>1242</v>
      </c>
      <c r="G294" s="6" t="s">
        <v>1243</v>
      </c>
      <c r="H294" s="6" t="s">
        <v>1244</v>
      </c>
      <c r="I294" s="6" t="s">
        <v>1245</v>
      </c>
      <c r="J294" s="6" t="s">
        <v>1235</v>
      </c>
      <c r="K294" s="6" t="s">
        <v>529</v>
      </c>
      <c r="L294" s="6" t="s">
        <v>296</v>
      </c>
    </row>
    <row r="295" spans="1:12" ht="11.25">
      <c r="A295" s="6">
        <v>294</v>
      </c>
      <c r="B295" s="6" t="s">
        <v>45</v>
      </c>
      <c r="C295" s="6" t="s">
        <v>1228</v>
      </c>
      <c r="D295" s="6" t="s">
        <v>1229</v>
      </c>
      <c r="E295" s="6" t="s">
        <v>1246</v>
      </c>
      <c r="F295" s="6" t="s">
        <v>1247</v>
      </c>
      <c r="G295" s="6" t="s">
        <v>1248</v>
      </c>
      <c r="H295" s="6" t="s">
        <v>2001</v>
      </c>
      <c r="I295" s="6" t="s">
        <v>1249</v>
      </c>
      <c r="J295" s="6" t="s">
        <v>1235</v>
      </c>
      <c r="K295" s="6" t="s">
        <v>559</v>
      </c>
      <c r="L295" s="6" t="s">
        <v>296</v>
      </c>
    </row>
    <row r="296" spans="1:12" ht="11.25">
      <c r="A296" s="6">
        <v>295</v>
      </c>
      <c r="B296" s="6" t="s">
        <v>45</v>
      </c>
      <c r="C296" s="6" t="s">
        <v>1228</v>
      </c>
      <c r="D296" s="6" t="s">
        <v>1229</v>
      </c>
      <c r="E296" s="6" t="s">
        <v>1246</v>
      </c>
      <c r="F296" s="6" t="s">
        <v>1247</v>
      </c>
      <c r="G296" s="6" t="s">
        <v>1238</v>
      </c>
      <c r="H296" s="6" t="s">
        <v>1239</v>
      </c>
      <c r="I296" s="6" t="s">
        <v>1240</v>
      </c>
      <c r="J296" s="6" t="s">
        <v>1235</v>
      </c>
      <c r="K296" s="6" t="s">
        <v>439</v>
      </c>
      <c r="L296" s="6" t="s">
        <v>296</v>
      </c>
    </row>
    <row r="297" spans="1:12" ht="11.25">
      <c r="A297" s="6">
        <v>296</v>
      </c>
      <c r="B297" s="6" t="s">
        <v>45</v>
      </c>
      <c r="C297" s="6" t="s">
        <v>1228</v>
      </c>
      <c r="D297" s="6" t="s">
        <v>1229</v>
      </c>
      <c r="E297" s="6" t="s">
        <v>1246</v>
      </c>
      <c r="F297" s="6" t="s">
        <v>1247</v>
      </c>
      <c r="G297" s="6" t="s">
        <v>1232</v>
      </c>
      <c r="H297" s="6" t="s">
        <v>1233</v>
      </c>
      <c r="I297" s="6" t="s">
        <v>1234</v>
      </c>
      <c r="J297" s="6" t="s">
        <v>1235</v>
      </c>
      <c r="K297" s="6" t="s">
        <v>439</v>
      </c>
      <c r="L297" s="6" t="s">
        <v>296</v>
      </c>
    </row>
    <row r="298" spans="1:12" ht="11.25">
      <c r="A298" s="6">
        <v>297</v>
      </c>
      <c r="B298" s="6" t="s">
        <v>45</v>
      </c>
      <c r="C298" s="6" t="s">
        <v>1228</v>
      </c>
      <c r="D298" s="6" t="s">
        <v>1229</v>
      </c>
      <c r="E298" s="6" t="s">
        <v>1246</v>
      </c>
      <c r="F298" s="6" t="s">
        <v>1247</v>
      </c>
      <c r="G298" s="6" t="s">
        <v>1250</v>
      </c>
      <c r="H298" s="6" t="s">
        <v>1251</v>
      </c>
      <c r="I298" s="6" t="s">
        <v>1252</v>
      </c>
      <c r="J298" s="6" t="s">
        <v>1235</v>
      </c>
      <c r="K298" s="6" t="s">
        <v>439</v>
      </c>
      <c r="L298" s="6" t="s">
        <v>296</v>
      </c>
    </row>
    <row r="299" spans="1:12" ht="11.25">
      <c r="A299" s="6">
        <v>298</v>
      </c>
      <c r="B299" s="6" t="s">
        <v>45</v>
      </c>
      <c r="C299" s="6" t="s">
        <v>1228</v>
      </c>
      <c r="D299" s="6" t="s">
        <v>1229</v>
      </c>
      <c r="E299" s="6" t="s">
        <v>1228</v>
      </c>
      <c r="F299" s="6" t="s">
        <v>1229</v>
      </c>
      <c r="G299" s="6" t="s">
        <v>1253</v>
      </c>
      <c r="H299" s="6" t="s">
        <v>1254</v>
      </c>
      <c r="I299" s="6" t="s">
        <v>1255</v>
      </c>
      <c r="J299" s="6" t="s">
        <v>1235</v>
      </c>
      <c r="K299" s="6" t="s">
        <v>439</v>
      </c>
      <c r="L299" s="6" t="s">
        <v>296</v>
      </c>
    </row>
    <row r="300" spans="1:12" ht="11.25">
      <c r="A300" s="6">
        <v>299</v>
      </c>
      <c r="B300" s="6" t="s">
        <v>45</v>
      </c>
      <c r="C300" s="6" t="s">
        <v>1228</v>
      </c>
      <c r="D300" s="6" t="s">
        <v>1229</v>
      </c>
      <c r="E300" s="6" t="s">
        <v>1228</v>
      </c>
      <c r="F300" s="6" t="s">
        <v>1229</v>
      </c>
      <c r="G300" s="6" t="s">
        <v>1256</v>
      </c>
      <c r="H300" s="6" t="s">
        <v>1257</v>
      </c>
      <c r="I300" s="6" t="s">
        <v>1258</v>
      </c>
      <c r="J300" s="6" t="s">
        <v>1235</v>
      </c>
      <c r="K300" s="6" t="s">
        <v>439</v>
      </c>
      <c r="L300" s="6" t="s">
        <v>296</v>
      </c>
    </row>
    <row r="301" spans="1:12" ht="11.25">
      <c r="A301" s="6">
        <v>300</v>
      </c>
      <c r="B301" s="6" t="s">
        <v>45</v>
      </c>
      <c r="C301" s="6" t="s">
        <v>1228</v>
      </c>
      <c r="D301" s="6" t="s">
        <v>1229</v>
      </c>
      <c r="E301" s="6" t="s">
        <v>1259</v>
      </c>
      <c r="F301" s="6" t="s">
        <v>1260</v>
      </c>
      <c r="G301" s="6" t="s">
        <v>1261</v>
      </c>
      <c r="H301" s="6" t="s">
        <v>1262</v>
      </c>
      <c r="I301" s="6" t="s">
        <v>1263</v>
      </c>
      <c r="J301" s="6" t="s">
        <v>1235</v>
      </c>
      <c r="K301" s="6" t="s">
        <v>439</v>
      </c>
      <c r="L301" s="6" t="s">
        <v>296</v>
      </c>
    </row>
    <row r="302" spans="1:12" ht="11.25">
      <c r="A302" s="6">
        <v>301</v>
      </c>
      <c r="B302" s="6" t="s">
        <v>45</v>
      </c>
      <c r="C302" s="6" t="s">
        <v>1228</v>
      </c>
      <c r="D302" s="6" t="s">
        <v>1229</v>
      </c>
      <c r="E302" s="6" t="s">
        <v>1259</v>
      </c>
      <c r="F302" s="6" t="s">
        <v>1260</v>
      </c>
      <c r="G302" s="6" t="s">
        <v>1232</v>
      </c>
      <c r="H302" s="6" t="s">
        <v>1233</v>
      </c>
      <c r="I302" s="6" t="s">
        <v>1234</v>
      </c>
      <c r="J302" s="6" t="s">
        <v>1235</v>
      </c>
      <c r="K302" s="6" t="s">
        <v>439</v>
      </c>
      <c r="L302" s="6" t="s">
        <v>296</v>
      </c>
    </row>
    <row r="303" spans="1:12" ht="11.25">
      <c r="A303" s="6">
        <v>302</v>
      </c>
      <c r="B303" s="6" t="s">
        <v>45</v>
      </c>
      <c r="C303" s="6" t="s">
        <v>1264</v>
      </c>
      <c r="D303" s="6" t="s">
        <v>1265</v>
      </c>
      <c r="E303" s="6" t="s">
        <v>1266</v>
      </c>
      <c r="F303" s="6" t="s">
        <v>1267</v>
      </c>
      <c r="G303" s="6" t="s">
        <v>1268</v>
      </c>
      <c r="H303" s="6" t="s">
        <v>2002</v>
      </c>
      <c r="I303" s="6" t="s">
        <v>1269</v>
      </c>
      <c r="J303" s="6" t="s">
        <v>1270</v>
      </c>
      <c r="K303" s="6" t="s">
        <v>529</v>
      </c>
      <c r="L303" s="6" t="s">
        <v>296</v>
      </c>
    </row>
    <row r="304" spans="1:12" ht="11.25">
      <c r="A304" s="6">
        <v>303</v>
      </c>
      <c r="B304" s="6" t="s">
        <v>45</v>
      </c>
      <c r="C304" s="6" t="s">
        <v>1271</v>
      </c>
      <c r="D304" s="6" t="s">
        <v>1272</v>
      </c>
      <c r="E304" s="6" t="s">
        <v>1273</v>
      </c>
      <c r="F304" s="6" t="s">
        <v>1274</v>
      </c>
      <c r="G304" s="6" t="s">
        <v>1275</v>
      </c>
      <c r="H304" s="6" t="s">
        <v>1276</v>
      </c>
      <c r="I304" s="6" t="s">
        <v>1277</v>
      </c>
      <c r="J304" s="6" t="s">
        <v>1278</v>
      </c>
      <c r="K304" s="6" t="s">
        <v>439</v>
      </c>
      <c r="L304" s="6" t="s">
        <v>296</v>
      </c>
    </row>
    <row r="305" spans="1:12" ht="11.25">
      <c r="A305" s="6">
        <v>304</v>
      </c>
      <c r="B305" s="6" t="s">
        <v>45</v>
      </c>
      <c r="C305" s="6" t="s">
        <v>1279</v>
      </c>
      <c r="D305" s="6" t="s">
        <v>1280</v>
      </c>
      <c r="E305" s="6" t="s">
        <v>1281</v>
      </c>
      <c r="F305" s="6" t="s">
        <v>1282</v>
      </c>
      <c r="G305" s="6" t="s">
        <v>1287</v>
      </c>
      <c r="H305" s="6" t="s">
        <v>1288</v>
      </c>
      <c r="I305" s="6" t="s">
        <v>1289</v>
      </c>
      <c r="J305" s="6" t="s">
        <v>1286</v>
      </c>
      <c r="K305" s="6" t="s">
        <v>529</v>
      </c>
      <c r="L305" s="6" t="s">
        <v>296</v>
      </c>
    </row>
    <row r="306" spans="1:12" ht="11.25">
      <c r="A306" s="6">
        <v>305</v>
      </c>
      <c r="B306" s="6" t="s">
        <v>45</v>
      </c>
      <c r="C306" s="6" t="s">
        <v>1279</v>
      </c>
      <c r="D306" s="6" t="s">
        <v>1280</v>
      </c>
      <c r="E306" s="6" t="s">
        <v>1281</v>
      </c>
      <c r="F306" s="6" t="s">
        <v>1282</v>
      </c>
      <c r="G306" s="6" t="s">
        <v>1283</v>
      </c>
      <c r="H306" s="6" t="s">
        <v>1284</v>
      </c>
      <c r="I306" s="6" t="s">
        <v>1285</v>
      </c>
      <c r="J306" s="6" t="s">
        <v>1286</v>
      </c>
      <c r="K306" s="6" t="s">
        <v>439</v>
      </c>
      <c r="L306" s="6" t="s">
        <v>296</v>
      </c>
    </row>
    <row r="307" spans="1:12" ht="11.25">
      <c r="A307" s="6">
        <v>306</v>
      </c>
      <c r="B307" s="6" t="s">
        <v>45</v>
      </c>
      <c r="C307" s="6" t="s">
        <v>1279</v>
      </c>
      <c r="D307" s="6" t="s">
        <v>1280</v>
      </c>
      <c r="E307" s="6" t="s">
        <v>1279</v>
      </c>
      <c r="F307" s="6" t="s">
        <v>1280</v>
      </c>
      <c r="G307" s="6" t="s">
        <v>1287</v>
      </c>
      <c r="H307" s="6" t="s">
        <v>1288</v>
      </c>
      <c r="I307" s="6" t="s">
        <v>1289</v>
      </c>
      <c r="J307" s="6" t="s">
        <v>1286</v>
      </c>
      <c r="K307" s="6" t="s">
        <v>529</v>
      </c>
      <c r="L307" s="6" t="s">
        <v>296</v>
      </c>
    </row>
    <row r="308" spans="1:12" ht="11.25">
      <c r="A308" s="6">
        <v>307</v>
      </c>
      <c r="B308" s="6" t="s">
        <v>45</v>
      </c>
      <c r="C308" s="6" t="s">
        <v>1290</v>
      </c>
      <c r="D308" s="6" t="s">
        <v>1291</v>
      </c>
      <c r="E308" s="6" t="s">
        <v>1292</v>
      </c>
      <c r="F308" s="6" t="s">
        <v>1293</v>
      </c>
      <c r="G308" s="6" t="s">
        <v>700</v>
      </c>
      <c r="H308" s="6" t="s">
        <v>701</v>
      </c>
      <c r="I308" s="6" t="s">
        <v>702</v>
      </c>
      <c r="J308" s="6" t="s">
        <v>703</v>
      </c>
      <c r="K308" s="6" t="s">
        <v>439</v>
      </c>
      <c r="L308" s="6" t="s">
        <v>296</v>
      </c>
    </row>
    <row r="309" spans="1:12" ht="11.25">
      <c r="A309" s="6">
        <v>308</v>
      </c>
      <c r="B309" s="6" t="s">
        <v>45</v>
      </c>
      <c r="C309" s="6" t="s">
        <v>1290</v>
      </c>
      <c r="D309" s="6" t="s">
        <v>1291</v>
      </c>
      <c r="E309" s="6" t="s">
        <v>1292</v>
      </c>
      <c r="F309" s="6" t="s">
        <v>1293</v>
      </c>
      <c r="G309" s="6" t="s">
        <v>1305</v>
      </c>
      <c r="H309" s="6" t="s">
        <v>1306</v>
      </c>
      <c r="I309" s="6" t="s">
        <v>1307</v>
      </c>
      <c r="J309" s="6" t="s">
        <v>1298</v>
      </c>
      <c r="K309" s="6" t="s">
        <v>439</v>
      </c>
      <c r="L309" s="6" t="s">
        <v>296</v>
      </c>
    </row>
    <row r="310" spans="1:12" ht="11.25">
      <c r="A310" s="6">
        <v>309</v>
      </c>
      <c r="B310" s="6" t="s">
        <v>45</v>
      </c>
      <c r="C310" s="6" t="s">
        <v>1290</v>
      </c>
      <c r="D310" s="6" t="s">
        <v>1291</v>
      </c>
      <c r="E310" s="6" t="s">
        <v>1292</v>
      </c>
      <c r="F310" s="6" t="s">
        <v>1293</v>
      </c>
      <c r="G310" s="6" t="s">
        <v>707</v>
      </c>
      <c r="H310" s="6" t="s">
        <v>708</v>
      </c>
      <c r="I310" s="6" t="s">
        <v>709</v>
      </c>
      <c r="J310" s="6" t="s">
        <v>710</v>
      </c>
      <c r="K310" s="6" t="s">
        <v>439</v>
      </c>
      <c r="L310" s="6" t="s">
        <v>296</v>
      </c>
    </row>
    <row r="311" spans="1:12" ht="11.25">
      <c r="A311" s="6">
        <v>310</v>
      </c>
      <c r="B311" s="6" t="s">
        <v>45</v>
      </c>
      <c r="C311" s="6" t="s">
        <v>1290</v>
      </c>
      <c r="D311" s="6" t="s">
        <v>1291</v>
      </c>
      <c r="E311" s="6" t="s">
        <v>1292</v>
      </c>
      <c r="F311" s="6" t="s">
        <v>1293</v>
      </c>
      <c r="G311" s="6" t="s">
        <v>711</v>
      </c>
      <c r="H311" s="6" t="s">
        <v>712</v>
      </c>
      <c r="I311" s="6" t="s">
        <v>702</v>
      </c>
      <c r="J311" s="6" t="s">
        <v>461</v>
      </c>
      <c r="K311" s="6" t="s">
        <v>439</v>
      </c>
      <c r="L311" s="6" t="s">
        <v>296</v>
      </c>
    </row>
    <row r="312" spans="1:12" ht="11.25">
      <c r="A312" s="6">
        <v>311</v>
      </c>
      <c r="B312" s="6" t="s">
        <v>45</v>
      </c>
      <c r="C312" s="6" t="s">
        <v>1290</v>
      </c>
      <c r="D312" s="6" t="s">
        <v>1291</v>
      </c>
      <c r="E312" s="6" t="s">
        <v>1294</v>
      </c>
      <c r="F312" s="6" t="s">
        <v>1295</v>
      </c>
      <c r="G312" s="6" t="s">
        <v>1296</v>
      </c>
      <c r="H312" s="6" t="s">
        <v>1212</v>
      </c>
      <c r="I312" s="6" t="s">
        <v>1297</v>
      </c>
      <c r="J312" s="6" t="s">
        <v>1298</v>
      </c>
      <c r="K312" s="6" t="s">
        <v>439</v>
      </c>
      <c r="L312" s="6" t="s">
        <v>296</v>
      </c>
    </row>
    <row r="313" spans="1:12" ht="11.25">
      <c r="A313" s="6">
        <v>312</v>
      </c>
      <c r="B313" s="6" t="s">
        <v>45</v>
      </c>
      <c r="C313" s="6" t="s">
        <v>1290</v>
      </c>
      <c r="D313" s="6" t="s">
        <v>1291</v>
      </c>
      <c r="E313" s="6" t="s">
        <v>1761</v>
      </c>
      <c r="F313" s="6" t="s">
        <v>1953</v>
      </c>
      <c r="G313" s="6" t="s">
        <v>1299</v>
      </c>
      <c r="H313" s="6" t="s">
        <v>1300</v>
      </c>
      <c r="I313" s="6" t="s">
        <v>1301</v>
      </c>
      <c r="J313" s="6" t="s">
        <v>1298</v>
      </c>
      <c r="K313" s="6" t="s">
        <v>529</v>
      </c>
      <c r="L313" s="6" t="s">
        <v>296</v>
      </c>
    </row>
    <row r="314" spans="1:12" ht="11.25">
      <c r="A314" s="6">
        <v>313</v>
      </c>
      <c r="B314" s="6" t="s">
        <v>45</v>
      </c>
      <c r="C314" s="6" t="s">
        <v>1290</v>
      </c>
      <c r="D314" s="6" t="s">
        <v>1291</v>
      </c>
      <c r="E314" s="6" t="s">
        <v>1290</v>
      </c>
      <c r="F314" s="6" t="s">
        <v>1291</v>
      </c>
      <c r="G314" s="6" t="s">
        <v>1299</v>
      </c>
      <c r="H314" s="6" t="s">
        <v>1300</v>
      </c>
      <c r="I314" s="6" t="s">
        <v>1301</v>
      </c>
      <c r="J314" s="6" t="s">
        <v>1298</v>
      </c>
      <c r="K314" s="6" t="s">
        <v>529</v>
      </c>
      <c r="L314" s="6" t="s">
        <v>296</v>
      </c>
    </row>
    <row r="315" spans="1:12" ht="11.25">
      <c r="A315" s="6">
        <v>314</v>
      </c>
      <c r="B315" s="6" t="s">
        <v>45</v>
      </c>
      <c r="C315" s="6" t="s">
        <v>1290</v>
      </c>
      <c r="D315" s="6" t="s">
        <v>1291</v>
      </c>
      <c r="E315" s="6" t="s">
        <v>1290</v>
      </c>
      <c r="F315" s="6" t="s">
        <v>1291</v>
      </c>
      <c r="G315" s="6" t="s">
        <v>1302</v>
      </c>
      <c r="H315" s="6" t="s">
        <v>1303</v>
      </c>
      <c r="I315" s="6" t="s">
        <v>1304</v>
      </c>
      <c r="J315" s="6" t="s">
        <v>1298</v>
      </c>
      <c r="K315" s="6" t="s">
        <v>439</v>
      </c>
      <c r="L315" s="6" t="s">
        <v>296</v>
      </c>
    </row>
    <row r="316" spans="1:12" ht="11.25">
      <c r="A316" s="6">
        <v>315</v>
      </c>
      <c r="B316" s="6" t="s">
        <v>45</v>
      </c>
      <c r="C316" s="6" t="s">
        <v>1290</v>
      </c>
      <c r="D316" s="6" t="s">
        <v>1291</v>
      </c>
      <c r="E316" s="6" t="s">
        <v>1290</v>
      </c>
      <c r="F316" s="6" t="s">
        <v>1291</v>
      </c>
      <c r="G316" s="6" t="s">
        <v>1305</v>
      </c>
      <c r="H316" s="6" t="s">
        <v>1306</v>
      </c>
      <c r="I316" s="6" t="s">
        <v>1307</v>
      </c>
      <c r="J316" s="6" t="s">
        <v>1298</v>
      </c>
      <c r="K316" s="6" t="s">
        <v>439</v>
      </c>
      <c r="L316" s="6" t="s">
        <v>296</v>
      </c>
    </row>
    <row r="317" spans="1:12" ht="11.25">
      <c r="A317" s="6">
        <v>316</v>
      </c>
      <c r="B317" s="6" t="s">
        <v>45</v>
      </c>
      <c r="C317" s="6" t="s">
        <v>1308</v>
      </c>
      <c r="D317" s="6" t="s">
        <v>1309</v>
      </c>
      <c r="E317" s="6" t="s">
        <v>1964</v>
      </c>
      <c r="F317" s="6" t="s">
        <v>1965</v>
      </c>
      <c r="G317" s="6" t="s">
        <v>1310</v>
      </c>
      <c r="H317" s="6" t="s">
        <v>1311</v>
      </c>
      <c r="I317" s="6" t="s">
        <v>1312</v>
      </c>
      <c r="J317" s="6" t="s">
        <v>1313</v>
      </c>
      <c r="K317" s="6" t="s">
        <v>439</v>
      </c>
      <c r="L317" s="6" t="s">
        <v>296</v>
      </c>
    </row>
    <row r="318" spans="1:12" ht="11.25">
      <c r="A318" s="6">
        <v>317</v>
      </c>
      <c r="B318" s="6" t="s">
        <v>45</v>
      </c>
      <c r="C318" s="6" t="s">
        <v>1308</v>
      </c>
      <c r="D318" s="6" t="s">
        <v>1309</v>
      </c>
      <c r="E318" s="6" t="s">
        <v>1308</v>
      </c>
      <c r="F318" s="6" t="s">
        <v>1309</v>
      </c>
      <c r="G318" s="6" t="s">
        <v>1310</v>
      </c>
      <c r="H318" s="6" t="s">
        <v>1311</v>
      </c>
      <c r="I318" s="6" t="s">
        <v>1312</v>
      </c>
      <c r="J318" s="6" t="s">
        <v>1313</v>
      </c>
      <c r="K318" s="6" t="s">
        <v>439</v>
      </c>
      <c r="L318" s="6" t="s">
        <v>296</v>
      </c>
    </row>
    <row r="319" spans="1:12" ht="11.25">
      <c r="A319" s="6">
        <v>318</v>
      </c>
      <c r="B319" s="6" t="s">
        <v>45</v>
      </c>
      <c r="C319" s="6" t="s">
        <v>1314</v>
      </c>
      <c r="D319" s="6" t="s">
        <v>1315</v>
      </c>
      <c r="E319" s="6" t="s">
        <v>1316</v>
      </c>
      <c r="F319" s="6" t="s">
        <v>1317</v>
      </c>
      <c r="G319" s="6" t="s">
        <v>1318</v>
      </c>
      <c r="H319" s="6" t="s">
        <v>1319</v>
      </c>
      <c r="I319" s="6" t="s">
        <v>1320</v>
      </c>
      <c r="J319" s="6" t="s">
        <v>1321</v>
      </c>
      <c r="K319" s="6" t="s">
        <v>529</v>
      </c>
      <c r="L319" s="6" t="s">
        <v>296</v>
      </c>
    </row>
    <row r="320" spans="1:12" ht="11.25">
      <c r="A320" s="6">
        <v>319</v>
      </c>
      <c r="B320" s="6" t="s">
        <v>45</v>
      </c>
      <c r="C320" s="6" t="s">
        <v>1314</v>
      </c>
      <c r="D320" s="6" t="s">
        <v>1315</v>
      </c>
      <c r="E320" s="6" t="s">
        <v>1322</v>
      </c>
      <c r="F320" s="6" t="s">
        <v>1323</v>
      </c>
      <c r="G320" s="6" t="s">
        <v>1324</v>
      </c>
      <c r="H320" s="6" t="s">
        <v>1325</v>
      </c>
      <c r="I320" s="6" t="s">
        <v>1326</v>
      </c>
      <c r="J320" s="6" t="s">
        <v>1321</v>
      </c>
      <c r="K320" s="6" t="s">
        <v>439</v>
      </c>
      <c r="L320" s="6" t="s">
        <v>296</v>
      </c>
    </row>
    <row r="321" spans="1:12" ht="11.25">
      <c r="A321" s="6">
        <v>320</v>
      </c>
      <c r="B321" s="6" t="s">
        <v>45</v>
      </c>
      <c r="C321" s="6" t="s">
        <v>1314</v>
      </c>
      <c r="D321" s="6" t="s">
        <v>1315</v>
      </c>
      <c r="E321" s="6" t="s">
        <v>1322</v>
      </c>
      <c r="F321" s="6" t="s">
        <v>1323</v>
      </c>
      <c r="G321" s="6" t="s">
        <v>1327</v>
      </c>
      <c r="H321" s="6" t="s">
        <v>1328</v>
      </c>
      <c r="I321" s="6" t="s">
        <v>1329</v>
      </c>
      <c r="J321" s="6" t="s">
        <v>1321</v>
      </c>
      <c r="K321" s="6" t="s">
        <v>529</v>
      </c>
      <c r="L321" s="6" t="s">
        <v>296</v>
      </c>
    </row>
    <row r="322" spans="1:12" ht="11.25">
      <c r="A322" s="6">
        <v>321</v>
      </c>
      <c r="B322" s="6" t="s">
        <v>45</v>
      </c>
      <c r="C322" s="6" t="s">
        <v>1314</v>
      </c>
      <c r="D322" s="6" t="s">
        <v>1315</v>
      </c>
      <c r="E322" s="6" t="s">
        <v>1330</v>
      </c>
      <c r="F322" s="6" t="s">
        <v>1331</v>
      </c>
      <c r="G322" s="6" t="s">
        <v>1332</v>
      </c>
      <c r="H322" s="6" t="s">
        <v>1333</v>
      </c>
      <c r="I322" s="6" t="s">
        <v>1334</v>
      </c>
      <c r="J322" s="6" t="s">
        <v>1321</v>
      </c>
      <c r="K322" s="6" t="s">
        <v>439</v>
      </c>
      <c r="L322" s="6" t="s">
        <v>296</v>
      </c>
    </row>
    <row r="323" spans="1:12" ht="11.25">
      <c r="A323" s="6">
        <v>322</v>
      </c>
      <c r="B323" s="6" t="s">
        <v>45</v>
      </c>
      <c r="C323" s="6" t="s">
        <v>1314</v>
      </c>
      <c r="D323" s="6" t="s">
        <v>1315</v>
      </c>
      <c r="E323" s="6" t="s">
        <v>1335</v>
      </c>
      <c r="F323" s="6" t="s">
        <v>1336</v>
      </c>
      <c r="G323" s="6" t="s">
        <v>1337</v>
      </c>
      <c r="H323" s="6" t="s">
        <v>1338</v>
      </c>
      <c r="I323" s="6" t="s">
        <v>1339</v>
      </c>
      <c r="J323" s="6" t="s">
        <v>1321</v>
      </c>
      <c r="K323" s="6" t="s">
        <v>529</v>
      </c>
      <c r="L323" s="6" t="s">
        <v>296</v>
      </c>
    </row>
    <row r="324" spans="1:12" ht="11.25">
      <c r="A324" s="6">
        <v>323</v>
      </c>
      <c r="B324" s="6" t="s">
        <v>45</v>
      </c>
      <c r="C324" s="6" t="s">
        <v>1340</v>
      </c>
      <c r="D324" s="6" t="s">
        <v>1341</v>
      </c>
      <c r="E324" s="6" t="s">
        <v>1340</v>
      </c>
      <c r="F324" s="6" t="s">
        <v>1341</v>
      </c>
      <c r="G324" s="6" t="s">
        <v>700</v>
      </c>
      <c r="H324" s="6" t="s">
        <v>701</v>
      </c>
      <c r="I324" s="6" t="s">
        <v>702</v>
      </c>
      <c r="J324" s="6" t="s">
        <v>703</v>
      </c>
      <c r="K324" s="6" t="s">
        <v>439</v>
      </c>
      <c r="L324" s="6" t="s">
        <v>296</v>
      </c>
    </row>
    <row r="325" spans="1:12" ht="11.25">
      <c r="A325" s="6">
        <v>324</v>
      </c>
      <c r="B325" s="6" t="s">
        <v>45</v>
      </c>
      <c r="C325" s="6" t="s">
        <v>1340</v>
      </c>
      <c r="D325" s="6" t="s">
        <v>1341</v>
      </c>
      <c r="E325" s="6" t="s">
        <v>1340</v>
      </c>
      <c r="F325" s="6" t="s">
        <v>1341</v>
      </c>
      <c r="G325" s="6" t="s">
        <v>452</v>
      </c>
      <c r="H325" s="6" t="s">
        <v>453</v>
      </c>
      <c r="I325" s="6" t="s">
        <v>454</v>
      </c>
      <c r="J325" s="6" t="s">
        <v>455</v>
      </c>
      <c r="K325" s="6" t="s">
        <v>439</v>
      </c>
      <c r="L325" s="6" t="s">
        <v>296</v>
      </c>
    </row>
    <row r="326" spans="1:12" ht="11.25">
      <c r="A326" s="6">
        <v>325</v>
      </c>
      <c r="B326" s="6" t="s">
        <v>45</v>
      </c>
      <c r="C326" s="6" t="s">
        <v>1340</v>
      </c>
      <c r="D326" s="6" t="s">
        <v>1341</v>
      </c>
      <c r="E326" s="6" t="s">
        <v>1340</v>
      </c>
      <c r="F326" s="6" t="s">
        <v>1341</v>
      </c>
      <c r="G326" s="6" t="s">
        <v>707</v>
      </c>
      <c r="H326" s="6" t="s">
        <v>708</v>
      </c>
      <c r="I326" s="6" t="s">
        <v>709</v>
      </c>
      <c r="J326" s="6" t="s">
        <v>710</v>
      </c>
      <c r="K326" s="6" t="s">
        <v>439</v>
      </c>
      <c r="L326" s="6" t="s">
        <v>296</v>
      </c>
    </row>
    <row r="327" spans="1:12" ht="11.25">
      <c r="A327" s="6">
        <v>326</v>
      </c>
      <c r="B327" s="6" t="s">
        <v>45</v>
      </c>
      <c r="C327" s="6" t="s">
        <v>1340</v>
      </c>
      <c r="D327" s="6" t="s">
        <v>1341</v>
      </c>
      <c r="E327" s="6" t="s">
        <v>1340</v>
      </c>
      <c r="F327" s="6" t="s">
        <v>1341</v>
      </c>
      <c r="G327" s="6" t="s">
        <v>711</v>
      </c>
      <c r="H327" s="6" t="s">
        <v>712</v>
      </c>
      <c r="I327" s="6" t="s">
        <v>702</v>
      </c>
      <c r="J327" s="6" t="s">
        <v>461</v>
      </c>
      <c r="K327" s="6" t="s">
        <v>439</v>
      </c>
      <c r="L327" s="6" t="s">
        <v>296</v>
      </c>
    </row>
    <row r="328" spans="1:12" ht="11.25">
      <c r="A328" s="6">
        <v>327</v>
      </c>
      <c r="B328" s="6" t="s">
        <v>45</v>
      </c>
      <c r="C328" s="6" t="s">
        <v>1342</v>
      </c>
      <c r="D328" s="6" t="s">
        <v>1343</v>
      </c>
      <c r="E328" s="6" t="s">
        <v>1342</v>
      </c>
      <c r="F328" s="6" t="s">
        <v>1343</v>
      </c>
      <c r="G328" s="6" t="s">
        <v>1361</v>
      </c>
      <c r="H328" s="6" t="s">
        <v>2003</v>
      </c>
      <c r="I328" s="6" t="s">
        <v>1362</v>
      </c>
      <c r="J328" s="6" t="s">
        <v>1347</v>
      </c>
      <c r="K328" s="6" t="s">
        <v>439</v>
      </c>
      <c r="L328" s="6" t="s">
        <v>296</v>
      </c>
    </row>
    <row r="329" spans="1:12" ht="11.25">
      <c r="A329" s="6">
        <v>328</v>
      </c>
      <c r="B329" s="6" t="s">
        <v>45</v>
      </c>
      <c r="C329" s="6" t="s">
        <v>1342</v>
      </c>
      <c r="D329" s="6" t="s">
        <v>1343</v>
      </c>
      <c r="E329" s="6" t="s">
        <v>1342</v>
      </c>
      <c r="F329" s="6" t="s">
        <v>1343</v>
      </c>
      <c r="G329" s="6" t="s">
        <v>1363</v>
      </c>
      <c r="H329" s="6" t="s">
        <v>2004</v>
      </c>
      <c r="I329" s="6" t="s">
        <v>1364</v>
      </c>
      <c r="J329" s="6" t="s">
        <v>1347</v>
      </c>
      <c r="K329" s="6" t="s">
        <v>439</v>
      </c>
      <c r="L329" s="6" t="s">
        <v>296</v>
      </c>
    </row>
    <row r="330" spans="1:12" ht="11.25">
      <c r="A330" s="6">
        <v>329</v>
      </c>
      <c r="B330" s="6" t="s">
        <v>45</v>
      </c>
      <c r="C330" s="6" t="s">
        <v>1342</v>
      </c>
      <c r="D330" s="6" t="s">
        <v>1343</v>
      </c>
      <c r="E330" s="6" t="s">
        <v>1342</v>
      </c>
      <c r="F330" s="6" t="s">
        <v>1343</v>
      </c>
      <c r="G330" s="6" t="s">
        <v>1365</v>
      </c>
      <c r="H330" s="6" t="s">
        <v>2005</v>
      </c>
      <c r="I330" s="6" t="s">
        <v>1366</v>
      </c>
      <c r="J330" s="6" t="s">
        <v>1347</v>
      </c>
      <c r="K330" s="6" t="s">
        <v>439</v>
      </c>
      <c r="L330" s="6" t="s">
        <v>296</v>
      </c>
    </row>
    <row r="331" spans="1:12" ht="11.25">
      <c r="A331" s="6">
        <v>330</v>
      </c>
      <c r="B331" s="6" t="s">
        <v>45</v>
      </c>
      <c r="C331" s="6" t="s">
        <v>1342</v>
      </c>
      <c r="D331" s="6" t="s">
        <v>1343</v>
      </c>
      <c r="E331" s="6" t="s">
        <v>1342</v>
      </c>
      <c r="F331" s="6" t="s">
        <v>1343</v>
      </c>
      <c r="G331" s="6" t="s">
        <v>700</v>
      </c>
      <c r="H331" s="6" t="s">
        <v>701</v>
      </c>
      <c r="I331" s="6" t="s">
        <v>702</v>
      </c>
      <c r="J331" s="6" t="s">
        <v>703</v>
      </c>
      <c r="K331" s="6" t="s">
        <v>439</v>
      </c>
      <c r="L331" s="6" t="s">
        <v>296</v>
      </c>
    </row>
    <row r="332" spans="1:12" ht="11.25">
      <c r="A332" s="6">
        <v>331</v>
      </c>
      <c r="B332" s="6" t="s">
        <v>45</v>
      </c>
      <c r="C332" s="6" t="s">
        <v>1342</v>
      </c>
      <c r="D332" s="6" t="s">
        <v>1343</v>
      </c>
      <c r="E332" s="6" t="s">
        <v>1342</v>
      </c>
      <c r="F332" s="6" t="s">
        <v>1343</v>
      </c>
      <c r="G332" s="6" t="s">
        <v>1344</v>
      </c>
      <c r="H332" s="6" t="s">
        <v>1345</v>
      </c>
      <c r="I332" s="6" t="s">
        <v>1346</v>
      </c>
      <c r="J332" s="6" t="s">
        <v>1347</v>
      </c>
      <c r="K332" s="6" t="s">
        <v>529</v>
      </c>
      <c r="L332" s="6" t="s">
        <v>296</v>
      </c>
    </row>
    <row r="333" spans="1:12" ht="11.25">
      <c r="A333" s="6">
        <v>332</v>
      </c>
      <c r="B333" s="6" t="s">
        <v>45</v>
      </c>
      <c r="C333" s="6" t="s">
        <v>1342</v>
      </c>
      <c r="D333" s="6" t="s">
        <v>1343</v>
      </c>
      <c r="E333" s="6" t="s">
        <v>1342</v>
      </c>
      <c r="F333" s="6" t="s">
        <v>1343</v>
      </c>
      <c r="G333" s="6" t="s">
        <v>2006</v>
      </c>
      <c r="H333" s="6" t="s">
        <v>2007</v>
      </c>
      <c r="I333" s="6" t="s">
        <v>2008</v>
      </c>
      <c r="J333" s="6" t="s">
        <v>2009</v>
      </c>
      <c r="K333" s="6" t="s">
        <v>439</v>
      </c>
      <c r="L333" s="6" t="s">
        <v>296</v>
      </c>
    </row>
    <row r="334" spans="1:12" ht="11.25">
      <c r="A334" s="6">
        <v>333</v>
      </c>
      <c r="B334" s="6" t="s">
        <v>45</v>
      </c>
      <c r="C334" s="6" t="s">
        <v>1342</v>
      </c>
      <c r="D334" s="6" t="s">
        <v>1343</v>
      </c>
      <c r="E334" s="6" t="s">
        <v>1342</v>
      </c>
      <c r="F334" s="6" t="s">
        <v>1343</v>
      </c>
      <c r="G334" s="6" t="s">
        <v>1348</v>
      </c>
      <c r="H334" s="6" t="s">
        <v>1349</v>
      </c>
      <c r="I334" s="6" t="s">
        <v>1350</v>
      </c>
      <c r="J334" s="6" t="s">
        <v>1347</v>
      </c>
      <c r="K334" s="6" t="s">
        <v>439</v>
      </c>
      <c r="L334" s="6" t="s">
        <v>296</v>
      </c>
    </row>
    <row r="335" spans="1:12" ht="11.25">
      <c r="A335" s="6">
        <v>334</v>
      </c>
      <c r="B335" s="6" t="s">
        <v>45</v>
      </c>
      <c r="C335" s="6" t="s">
        <v>1342</v>
      </c>
      <c r="D335" s="6" t="s">
        <v>1343</v>
      </c>
      <c r="E335" s="6" t="s">
        <v>1342</v>
      </c>
      <c r="F335" s="6" t="s">
        <v>1343</v>
      </c>
      <c r="G335" s="6" t="s">
        <v>1351</v>
      </c>
      <c r="H335" s="6" t="s">
        <v>1352</v>
      </c>
      <c r="I335" s="6" t="s">
        <v>1353</v>
      </c>
      <c r="J335" s="6" t="s">
        <v>1354</v>
      </c>
      <c r="K335" s="6" t="s">
        <v>439</v>
      </c>
      <c r="L335" s="6" t="s">
        <v>296</v>
      </c>
    </row>
    <row r="336" spans="1:12" ht="11.25">
      <c r="A336" s="6">
        <v>335</v>
      </c>
      <c r="B336" s="6" t="s">
        <v>45</v>
      </c>
      <c r="C336" s="6" t="s">
        <v>1342</v>
      </c>
      <c r="D336" s="6" t="s">
        <v>1343</v>
      </c>
      <c r="E336" s="6" t="s">
        <v>1342</v>
      </c>
      <c r="F336" s="6" t="s">
        <v>1343</v>
      </c>
      <c r="G336" s="6" t="s">
        <v>1355</v>
      </c>
      <c r="H336" s="6" t="s">
        <v>1356</v>
      </c>
      <c r="I336" s="6" t="s">
        <v>1357</v>
      </c>
      <c r="J336" s="6" t="s">
        <v>1347</v>
      </c>
      <c r="K336" s="6" t="s">
        <v>439</v>
      </c>
      <c r="L336" s="6" t="s">
        <v>296</v>
      </c>
    </row>
    <row r="337" spans="1:12" ht="11.25">
      <c r="A337" s="6">
        <v>336</v>
      </c>
      <c r="B337" s="6" t="s">
        <v>45</v>
      </c>
      <c r="C337" s="6" t="s">
        <v>1342</v>
      </c>
      <c r="D337" s="6" t="s">
        <v>1343</v>
      </c>
      <c r="E337" s="6" t="s">
        <v>1342</v>
      </c>
      <c r="F337" s="6" t="s">
        <v>1343</v>
      </c>
      <c r="G337" s="6" t="s">
        <v>1358</v>
      </c>
      <c r="H337" s="6" t="s">
        <v>1359</v>
      </c>
      <c r="I337" s="6" t="s">
        <v>1360</v>
      </c>
      <c r="J337" s="6" t="s">
        <v>1347</v>
      </c>
      <c r="K337" s="6" t="s">
        <v>439</v>
      </c>
      <c r="L337" s="6" t="s">
        <v>296</v>
      </c>
    </row>
    <row r="338" spans="1:12" ht="11.25">
      <c r="A338" s="6">
        <v>337</v>
      </c>
      <c r="B338" s="6" t="s">
        <v>45</v>
      </c>
      <c r="C338" s="6" t="s">
        <v>1342</v>
      </c>
      <c r="D338" s="6" t="s">
        <v>1343</v>
      </c>
      <c r="E338" s="6" t="s">
        <v>1342</v>
      </c>
      <c r="F338" s="6" t="s">
        <v>1343</v>
      </c>
      <c r="G338" s="6" t="s">
        <v>1367</v>
      </c>
      <c r="H338" s="6" t="s">
        <v>1368</v>
      </c>
      <c r="I338" s="6" t="s">
        <v>1369</v>
      </c>
      <c r="J338" s="6" t="s">
        <v>1347</v>
      </c>
      <c r="K338" s="6" t="s">
        <v>439</v>
      </c>
      <c r="L338" s="6" t="s">
        <v>296</v>
      </c>
    </row>
    <row r="339" spans="1:12" ht="11.25">
      <c r="A339" s="6">
        <v>338</v>
      </c>
      <c r="B339" s="6" t="s">
        <v>45</v>
      </c>
      <c r="C339" s="6" t="s">
        <v>1342</v>
      </c>
      <c r="D339" s="6" t="s">
        <v>1343</v>
      </c>
      <c r="E339" s="6" t="s">
        <v>1342</v>
      </c>
      <c r="F339" s="6" t="s">
        <v>1343</v>
      </c>
      <c r="G339" s="6" t="s">
        <v>1370</v>
      </c>
      <c r="H339" s="6" t="s">
        <v>1371</v>
      </c>
      <c r="I339" s="6" t="s">
        <v>1372</v>
      </c>
      <c r="J339" s="6" t="s">
        <v>1373</v>
      </c>
      <c r="K339" s="6" t="s">
        <v>495</v>
      </c>
      <c r="L339" s="6" t="s">
        <v>296</v>
      </c>
    </row>
    <row r="340" spans="1:12" ht="11.25">
      <c r="A340" s="6">
        <v>339</v>
      </c>
      <c r="B340" s="6" t="s">
        <v>45</v>
      </c>
      <c r="C340" s="6" t="s">
        <v>1342</v>
      </c>
      <c r="D340" s="6" t="s">
        <v>1343</v>
      </c>
      <c r="E340" s="6" t="s">
        <v>1342</v>
      </c>
      <c r="F340" s="6" t="s">
        <v>1343</v>
      </c>
      <c r="G340" s="6" t="s">
        <v>707</v>
      </c>
      <c r="H340" s="6" t="s">
        <v>708</v>
      </c>
      <c r="I340" s="6" t="s">
        <v>709</v>
      </c>
      <c r="J340" s="6" t="s">
        <v>710</v>
      </c>
      <c r="K340" s="6" t="s">
        <v>439</v>
      </c>
      <c r="L340" s="6" t="s">
        <v>296</v>
      </c>
    </row>
    <row r="341" spans="1:12" ht="11.25">
      <c r="A341" s="6">
        <v>340</v>
      </c>
      <c r="B341" s="6" t="s">
        <v>45</v>
      </c>
      <c r="C341" s="6" t="s">
        <v>1374</v>
      </c>
      <c r="D341" s="6" t="s">
        <v>1375</v>
      </c>
      <c r="E341" s="6" t="s">
        <v>1374</v>
      </c>
      <c r="F341" s="6" t="s">
        <v>1375</v>
      </c>
      <c r="G341" s="6" t="s">
        <v>1376</v>
      </c>
      <c r="H341" s="6" t="s">
        <v>1377</v>
      </c>
      <c r="I341" s="6" t="s">
        <v>1378</v>
      </c>
      <c r="J341" s="6" t="s">
        <v>1379</v>
      </c>
      <c r="K341" s="6" t="s">
        <v>439</v>
      </c>
      <c r="L341" s="6" t="s">
        <v>296</v>
      </c>
    </row>
    <row r="342" spans="1:12" ht="11.25">
      <c r="A342" s="6">
        <v>341</v>
      </c>
      <c r="B342" s="6" t="s">
        <v>45</v>
      </c>
      <c r="C342" s="6" t="s">
        <v>1374</v>
      </c>
      <c r="D342" s="6" t="s">
        <v>1375</v>
      </c>
      <c r="E342" s="6" t="s">
        <v>1374</v>
      </c>
      <c r="F342" s="6" t="s">
        <v>1375</v>
      </c>
      <c r="G342" s="6" t="s">
        <v>1380</v>
      </c>
      <c r="H342" s="6" t="s">
        <v>1381</v>
      </c>
      <c r="I342" s="6" t="s">
        <v>1382</v>
      </c>
      <c r="J342" s="6" t="s">
        <v>1379</v>
      </c>
      <c r="K342" s="6" t="s">
        <v>495</v>
      </c>
      <c r="L342" s="6" t="s">
        <v>296</v>
      </c>
    </row>
    <row r="343" spans="1:12" ht="11.25">
      <c r="A343" s="6">
        <v>342</v>
      </c>
      <c r="B343" s="6" t="s">
        <v>45</v>
      </c>
      <c r="C343" s="6" t="s">
        <v>1374</v>
      </c>
      <c r="D343" s="6" t="s">
        <v>1375</v>
      </c>
      <c r="E343" s="6" t="s">
        <v>1374</v>
      </c>
      <c r="F343" s="6" t="s">
        <v>1375</v>
      </c>
      <c r="G343" s="6" t="s">
        <v>700</v>
      </c>
      <c r="H343" s="6" t="s">
        <v>701</v>
      </c>
      <c r="I343" s="6" t="s">
        <v>702</v>
      </c>
      <c r="J343" s="6" t="s">
        <v>703</v>
      </c>
      <c r="K343" s="6" t="s">
        <v>439</v>
      </c>
      <c r="L343" s="6" t="s">
        <v>296</v>
      </c>
    </row>
    <row r="344" spans="1:12" ht="11.25">
      <c r="A344" s="6">
        <v>343</v>
      </c>
      <c r="B344" s="6" t="s">
        <v>45</v>
      </c>
      <c r="C344" s="6" t="s">
        <v>1374</v>
      </c>
      <c r="D344" s="6" t="s">
        <v>1375</v>
      </c>
      <c r="E344" s="6" t="s">
        <v>1374</v>
      </c>
      <c r="F344" s="6" t="s">
        <v>1375</v>
      </c>
      <c r="G344" s="6" t="s">
        <v>1383</v>
      </c>
      <c r="H344" s="6" t="s">
        <v>1384</v>
      </c>
      <c r="I344" s="6" t="s">
        <v>1385</v>
      </c>
      <c r="J344" s="6" t="s">
        <v>1379</v>
      </c>
      <c r="K344" s="6" t="s">
        <v>439</v>
      </c>
      <c r="L344" s="6" t="s">
        <v>296</v>
      </c>
    </row>
    <row r="345" spans="1:12" ht="11.25">
      <c r="A345" s="6">
        <v>344</v>
      </c>
      <c r="B345" s="6" t="s">
        <v>45</v>
      </c>
      <c r="C345" s="6" t="s">
        <v>1386</v>
      </c>
      <c r="D345" s="6" t="s">
        <v>1387</v>
      </c>
      <c r="E345" s="6" t="s">
        <v>1386</v>
      </c>
      <c r="F345" s="6" t="s">
        <v>1387</v>
      </c>
      <c r="G345" s="6" t="s">
        <v>1388</v>
      </c>
      <c r="H345" s="6" t="s">
        <v>1389</v>
      </c>
      <c r="I345" s="6" t="s">
        <v>1390</v>
      </c>
      <c r="J345" s="6" t="s">
        <v>504</v>
      </c>
      <c r="K345" s="6" t="s">
        <v>439</v>
      </c>
      <c r="L345" s="6" t="s">
        <v>296</v>
      </c>
    </row>
    <row r="346" spans="1:12" ht="11.25">
      <c r="A346" s="6">
        <v>345</v>
      </c>
      <c r="B346" s="6" t="s">
        <v>45</v>
      </c>
      <c r="C346" s="6" t="s">
        <v>1386</v>
      </c>
      <c r="D346" s="6" t="s">
        <v>1387</v>
      </c>
      <c r="E346" s="6" t="s">
        <v>1386</v>
      </c>
      <c r="F346" s="6" t="s">
        <v>1387</v>
      </c>
      <c r="G346" s="6" t="s">
        <v>1391</v>
      </c>
      <c r="H346" s="6" t="s">
        <v>1392</v>
      </c>
      <c r="I346" s="6" t="s">
        <v>1393</v>
      </c>
      <c r="J346" s="6" t="s">
        <v>689</v>
      </c>
      <c r="K346" s="6" t="s">
        <v>439</v>
      </c>
      <c r="L346" s="6" t="s">
        <v>296</v>
      </c>
    </row>
    <row r="347" spans="1:12" ht="11.25">
      <c r="A347" s="6">
        <v>346</v>
      </c>
      <c r="B347" s="6" t="s">
        <v>45</v>
      </c>
      <c r="C347" s="6" t="s">
        <v>1386</v>
      </c>
      <c r="D347" s="6" t="s">
        <v>1387</v>
      </c>
      <c r="E347" s="6" t="s">
        <v>1386</v>
      </c>
      <c r="F347" s="6" t="s">
        <v>1387</v>
      </c>
      <c r="G347" s="6" t="s">
        <v>1407</v>
      </c>
      <c r="H347" s="6" t="s">
        <v>2010</v>
      </c>
      <c r="I347" s="6" t="s">
        <v>1408</v>
      </c>
      <c r="J347" s="6" t="s">
        <v>689</v>
      </c>
      <c r="K347" s="6" t="s">
        <v>439</v>
      </c>
      <c r="L347" s="6" t="s">
        <v>296</v>
      </c>
    </row>
    <row r="348" spans="1:12" ht="11.25">
      <c r="A348" s="6">
        <v>347</v>
      </c>
      <c r="B348" s="6" t="s">
        <v>45</v>
      </c>
      <c r="C348" s="6" t="s">
        <v>1386</v>
      </c>
      <c r="D348" s="6" t="s">
        <v>1387</v>
      </c>
      <c r="E348" s="6" t="s">
        <v>1386</v>
      </c>
      <c r="F348" s="6" t="s">
        <v>1387</v>
      </c>
      <c r="G348" s="6" t="s">
        <v>1394</v>
      </c>
      <c r="H348" s="6" t="s">
        <v>1395</v>
      </c>
      <c r="I348" s="6" t="s">
        <v>1396</v>
      </c>
      <c r="J348" s="6" t="s">
        <v>1397</v>
      </c>
      <c r="K348" s="6" t="s">
        <v>439</v>
      </c>
      <c r="L348" s="6" t="s">
        <v>296</v>
      </c>
    </row>
    <row r="349" spans="1:12" ht="11.25">
      <c r="A349" s="6">
        <v>348</v>
      </c>
      <c r="B349" s="6" t="s">
        <v>45</v>
      </c>
      <c r="C349" s="6" t="s">
        <v>1386</v>
      </c>
      <c r="D349" s="6" t="s">
        <v>1387</v>
      </c>
      <c r="E349" s="6" t="s">
        <v>1386</v>
      </c>
      <c r="F349" s="6" t="s">
        <v>1387</v>
      </c>
      <c r="G349" s="6" t="s">
        <v>700</v>
      </c>
      <c r="H349" s="6" t="s">
        <v>701</v>
      </c>
      <c r="I349" s="6" t="s">
        <v>702</v>
      </c>
      <c r="J349" s="6" t="s">
        <v>703</v>
      </c>
      <c r="K349" s="6" t="s">
        <v>439</v>
      </c>
      <c r="L349" s="6" t="s">
        <v>296</v>
      </c>
    </row>
    <row r="350" spans="1:12" ht="11.25">
      <c r="A350" s="6">
        <v>349</v>
      </c>
      <c r="B350" s="6" t="s">
        <v>45</v>
      </c>
      <c r="C350" s="6" t="s">
        <v>1386</v>
      </c>
      <c r="D350" s="6" t="s">
        <v>1387</v>
      </c>
      <c r="E350" s="6" t="s">
        <v>1386</v>
      </c>
      <c r="F350" s="6" t="s">
        <v>1387</v>
      </c>
      <c r="G350" s="6" t="s">
        <v>1398</v>
      </c>
      <c r="H350" s="6" t="s">
        <v>1399</v>
      </c>
      <c r="I350" s="6" t="s">
        <v>1400</v>
      </c>
      <c r="J350" s="6" t="s">
        <v>689</v>
      </c>
      <c r="K350" s="6" t="s">
        <v>495</v>
      </c>
      <c r="L350" s="6" t="s">
        <v>296</v>
      </c>
    </row>
    <row r="351" spans="1:12" ht="11.25">
      <c r="A351" s="6">
        <v>350</v>
      </c>
      <c r="B351" s="6" t="s">
        <v>45</v>
      </c>
      <c r="C351" s="6" t="s">
        <v>1386</v>
      </c>
      <c r="D351" s="6" t="s">
        <v>1387</v>
      </c>
      <c r="E351" s="6" t="s">
        <v>1386</v>
      </c>
      <c r="F351" s="6" t="s">
        <v>1387</v>
      </c>
      <c r="G351" s="6" t="s">
        <v>1401</v>
      </c>
      <c r="H351" s="6" t="s">
        <v>1402</v>
      </c>
      <c r="I351" s="6" t="s">
        <v>1403</v>
      </c>
      <c r="J351" s="6" t="s">
        <v>689</v>
      </c>
      <c r="K351" s="6" t="s">
        <v>439</v>
      </c>
      <c r="L351" s="6" t="s">
        <v>296</v>
      </c>
    </row>
    <row r="352" spans="1:12" ht="11.25">
      <c r="A352" s="6">
        <v>351</v>
      </c>
      <c r="B352" s="6" t="s">
        <v>45</v>
      </c>
      <c r="C352" s="6" t="s">
        <v>1386</v>
      </c>
      <c r="D352" s="6" t="s">
        <v>1387</v>
      </c>
      <c r="E352" s="6" t="s">
        <v>1386</v>
      </c>
      <c r="F352" s="6" t="s">
        <v>1387</v>
      </c>
      <c r="G352" s="6" t="s">
        <v>1404</v>
      </c>
      <c r="H352" s="6" t="s">
        <v>1405</v>
      </c>
      <c r="I352" s="6" t="s">
        <v>1406</v>
      </c>
      <c r="J352" s="6" t="s">
        <v>689</v>
      </c>
      <c r="K352" s="6" t="s">
        <v>439</v>
      </c>
      <c r="L352" s="6" t="s">
        <v>296</v>
      </c>
    </row>
    <row r="353" spans="1:12" ht="11.25">
      <c r="A353" s="6">
        <v>352</v>
      </c>
      <c r="B353" s="6" t="s">
        <v>45</v>
      </c>
      <c r="C353" s="6" t="s">
        <v>1386</v>
      </c>
      <c r="D353" s="6" t="s">
        <v>1387</v>
      </c>
      <c r="E353" s="6" t="s">
        <v>1386</v>
      </c>
      <c r="F353" s="6" t="s">
        <v>1387</v>
      </c>
      <c r="G353" s="6" t="s">
        <v>1409</v>
      </c>
      <c r="H353" s="6" t="s">
        <v>1410</v>
      </c>
      <c r="I353" s="6" t="s">
        <v>1411</v>
      </c>
      <c r="J353" s="6" t="s">
        <v>689</v>
      </c>
      <c r="K353" s="6" t="s">
        <v>439</v>
      </c>
      <c r="L353" s="6" t="s">
        <v>296</v>
      </c>
    </row>
    <row r="354" spans="1:12" ht="11.25">
      <c r="A354" s="6">
        <v>353</v>
      </c>
      <c r="B354" s="6" t="s">
        <v>45</v>
      </c>
      <c r="C354" s="6" t="s">
        <v>1386</v>
      </c>
      <c r="D354" s="6" t="s">
        <v>1387</v>
      </c>
      <c r="E354" s="6" t="s">
        <v>1386</v>
      </c>
      <c r="F354" s="6" t="s">
        <v>1387</v>
      </c>
      <c r="G354" s="6" t="s">
        <v>1412</v>
      </c>
      <c r="H354" s="6" t="s">
        <v>1413</v>
      </c>
      <c r="I354" s="6" t="s">
        <v>1414</v>
      </c>
      <c r="J354" s="6" t="s">
        <v>689</v>
      </c>
      <c r="K354" s="6" t="s">
        <v>439</v>
      </c>
      <c r="L354" s="6" t="s">
        <v>296</v>
      </c>
    </row>
    <row r="355" spans="1:12" ht="11.25">
      <c r="A355" s="6">
        <v>354</v>
      </c>
      <c r="B355" s="6" t="s">
        <v>45</v>
      </c>
      <c r="C355" s="6" t="s">
        <v>1386</v>
      </c>
      <c r="D355" s="6" t="s">
        <v>1387</v>
      </c>
      <c r="E355" s="6" t="s">
        <v>1386</v>
      </c>
      <c r="F355" s="6" t="s">
        <v>1387</v>
      </c>
      <c r="G355" s="6" t="s">
        <v>707</v>
      </c>
      <c r="H355" s="6" t="s">
        <v>708</v>
      </c>
      <c r="I355" s="6" t="s">
        <v>709</v>
      </c>
      <c r="J355" s="6" t="s">
        <v>710</v>
      </c>
      <c r="K355" s="6" t="s">
        <v>439</v>
      </c>
      <c r="L355" s="6" t="s">
        <v>296</v>
      </c>
    </row>
    <row r="356" spans="1:12" ht="11.25">
      <c r="A356" s="6">
        <v>355</v>
      </c>
      <c r="B356" s="6" t="s">
        <v>45</v>
      </c>
      <c r="C356" s="6" t="s">
        <v>1386</v>
      </c>
      <c r="D356" s="6" t="s">
        <v>1387</v>
      </c>
      <c r="E356" s="6" t="s">
        <v>1386</v>
      </c>
      <c r="F356" s="6" t="s">
        <v>1387</v>
      </c>
      <c r="G356" s="6" t="s">
        <v>1129</v>
      </c>
      <c r="H356" s="6" t="s">
        <v>1130</v>
      </c>
      <c r="I356" s="6" t="s">
        <v>1131</v>
      </c>
      <c r="J356" s="6" t="s">
        <v>689</v>
      </c>
      <c r="K356" s="6" t="s">
        <v>439</v>
      </c>
      <c r="L356" s="6" t="s">
        <v>296</v>
      </c>
    </row>
    <row r="357" spans="1:12" ht="11.25">
      <c r="A357" s="6">
        <v>356</v>
      </c>
      <c r="B357" s="6" t="s">
        <v>45</v>
      </c>
      <c r="C357" s="6" t="s">
        <v>1386</v>
      </c>
      <c r="D357" s="6" t="s">
        <v>1387</v>
      </c>
      <c r="E357" s="6" t="s">
        <v>1386</v>
      </c>
      <c r="F357" s="6" t="s">
        <v>1387</v>
      </c>
      <c r="G357" s="6" t="s">
        <v>711</v>
      </c>
      <c r="H357" s="6" t="s">
        <v>712</v>
      </c>
      <c r="I357" s="6" t="s">
        <v>702</v>
      </c>
      <c r="J357" s="6" t="s">
        <v>461</v>
      </c>
      <c r="K357" s="6" t="s">
        <v>439</v>
      </c>
      <c r="L357" s="6" t="s">
        <v>296</v>
      </c>
    </row>
    <row r="358" spans="1:12" ht="11.25">
      <c r="A358" s="6">
        <v>357</v>
      </c>
      <c r="B358" s="6" t="s">
        <v>45</v>
      </c>
      <c r="C358" s="6" t="s">
        <v>1415</v>
      </c>
      <c r="D358" s="6" t="s">
        <v>1416</v>
      </c>
      <c r="E358" s="6" t="s">
        <v>1415</v>
      </c>
      <c r="F358" s="6" t="s">
        <v>1416</v>
      </c>
      <c r="G358" s="6" t="s">
        <v>1417</v>
      </c>
      <c r="H358" s="6" t="s">
        <v>1418</v>
      </c>
      <c r="I358" s="6" t="s">
        <v>1419</v>
      </c>
      <c r="J358" s="6" t="s">
        <v>1420</v>
      </c>
      <c r="K358" s="6" t="s">
        <v>439</v>
      </c>
      <c r="L358" s="6" t="s">
        <v>296</v>
      </c>
    </row>
    <row r="359" spans="1:12" ht="11.25">
      <c r="A359" s="6">
        <v>358</v>
      </c>
      <c r="B359" s="6" t="s">
        <v>45</v>
      </c>
      <c r="C359" s="6" t="s">
        <v>1415</v>
      </c>
      <c r="D359" s="6" t="s">
        <v>1416</v>
      </c>
      <c r="E359" s="6" t="s">
        <v>1415</v>
      </c>
      <c r="F359" s="6" t="s">
        <v>1416</v>
      </c>
      <c r="G359" s="6" t="s">
        <v>1423</v>
      </c>
      <c r="H359" s="6" t="s">
        <v>578</v>
      </c>
      <c r="I359" s="6" t="s">
        <v>1424</v>
      </c>
      <c r="J359" s="6" t="s">
        <v>1425</v>
      </c>
      <c r="K359" s="6" t="s">
        <v>439</v>
      </c>
      <c r="L359" s="6" t="s">
        <v>296</v>
      </c>
    </row>
    <row r="360" spans="1:12" ht="11.25">
      <c r="A360" s="6">
        <v>359</v>
      </c>
      <c r="B360" s="6" t="s">
        <v>45</v>
      </c>
      <c r="C360" s="6" t="s">
        <v>1415</v>
      </c>
      <c r="D360" s="6" t="s">
        <v>1416</v>
      </c>
      <c r="E360" s="6" t="s">
        <v>1415</v>
      </c>
      <c r="F360" s="6" t="s">
        <v>1416</v>
      </c>
      <c r="G360" s="6" t="s">
        <v>707</v>
      </c>
      <c r="H360" s="6" t="s">
        <v>708</v>
      </c>
      <c r="I360" s="6" t="s">
        <v>709</v>
      </c>
      <c r="J360" s="6" t="s">
        <v>710</v>
      </c>
      <c r="K360" s="6" t="s">
        <v>439</v>
      </c>
      <c r="L360" s="6" t="s">
        <v>296</v>
      </c>
    </row>
    <row r="361" spans="1:12" ht="11.25">
      <c r="A361" s="6">
        <v>360</v>
      </c>
      <c r="B361" s="6" t="s">
        <v>45</v>
      </c>
      <c r="C361" s="6" t="s">
        <v>1415</v>
      </c>
      <c r="D361" s="6" t="s">
        <v>1416</v>
      </c>
      <c r="E361" s="6" t="s">
        <v>1415</v>
      </c>
      <c r="F361" s="6" t="s">
        <v>1416</v>
      </c>
      <c r="G361" s="6" t="s">
        <v>1421</v>
      </c>
      <c r="H361" s="6" t="s">
        <v>2011</v>
      </c>
      <c r="I361" s="6" t="s">
        <v>1422</v>
      </c>
      <c r="J361" s="6" t="s">
        <v>1420</v>
      </c>
      <c r="K361" s="6" t="s">
        <v>495</v>
      </c>
      <c r="L361" s="6" t="s">
        <v>296</v>
      </c>
    </row>
    <row r="362" spans="1:12" ht="11.25">
      <c r="A362" s="6">
        <v>361</v>
      </c>
      <c r="B362" s="6" t="s">
        <v>45</v>
      </c>
      <c r="C362" s="6" t="s">
        <v>1426</v>
      </c>
      <c r="D362" s="6" t="s">
        <v>1427</v>
      </c>
      <c r="E362" s="6" t="s">
        <v>1426</v>
      </c>
      <c r="F362" s="6" t="s">
        <v>1427</v>
      </c>
      <c r="G362" s="6" t="s">
        <v>1428</v>
      </c>
      <c r="H362" s="6" t="s">
        <v>1429</v>
      </c>
      <c r="I362" s="6" t="s">
        <v>709</v>
      </c>
      <c r="J362" s="6" t="s">
        <v>1430</v>
      </c>
      <c r="K362" s="6" t="s">
        <v>439</v>
      </c>
      <c r="L362" s="6" t="s">
        <v>296</v>
      </c>
    </row>
    <row r="363" spans="1:12" ht="11.25">
      <c r="A363" s="6">
        <v>362</v>
      </c>
      <c r="B363" s="6" t="s">
        <v>45</v>
      </c>
      <c r="C363" s="6" t="s">
        <v>1426</v>
      </c>
      <c r="D363" s="6" t="s">
        <v>1427</v>
      </c>
      <c r="E363" s="6" t="s">
        <v>1426</v>
      </c>
      <c r="F363" s="6" t="s">
        <v>1427</v>
      </c>
      <c r="G363" s="6" t="s">
        <v>700</v>
      </c>
      <c r="H363" s="6" t="s">
        <v>701</v>
      </c>
      <c r="I363" s="6" t="s">
        <v>702</v>
      </c>
      <c r="J363" s="6" t="s">
        <v>703</v>
      </c>
      <c r="K363" s="6" t="s">
        <v>439</v>
      </c>
      <c r="L363" s="6" t="s">
        <v>296</v>
      </c>
    </row>
    <row r="364" spans="1:12" ht="11.25">
      <c r="A364" s="6">
        <v>363</v>
      </c>
      <c r="B364" s="6" t="s">
        <v>45</v>
      </c>
      <c r="C364" s="6" t="s">
        <v>1426</v>
      </c>
      <c r="D364" s="6" t="s">
        <v>1427</v>
      </c>
      <c r="E364" s="6" t="s">
        <v>1426</v>
      </c>
      <c r="F364" s="6" t="s">
        <v>1427</v>
      </c>
      <c r="G364" s="6" t="s">
        <v>1431</v>
      </c>
      <c r="H364" s="6" t="s">
        <v>1432</v>
      </c>
      <c r="I364" s="6" t="s">
        <v>1433</v>
      </c>
      <c r="J364" s="6" t="s">
        <v>1434</v>
      </c>
      <c r="K364" s="6" t="s">
        <v>439</v>
      </c>
      <c r="L364" s="6" t="s">
        <v>296</v>
      </c>
    </row>
    <row r="365" spans="1:12" ht="11.25">
      <c r="A365" s="6">
        <v>364</v>
      </c>
      <c r="B365" s="6" t="s">
        <v>45</v>
      </c>
      <c r="C365" s="6" t="s">
        <v>1426</v>
      </c>
      <c r="D365" s="6" t="s">
        <v>1427</v>
      </c>
      <c r="E365" s="6" t="s">
        <v>1426</v>
      </c>
      <c r="F365" s="6" t="s">
        <v>1427</v>
      </c>
      <c r="G365" s="6" t="s">
        <v>1435</v>
      </c>
      <c r="H365" s="6" t="s">
        <v>1436</v>
      </c>
      <c r="I365" s="6" t="s">
        <v>1437</v>
      </c>
      <c r="J365" s="6" t="s">
        <v>1438</v>
      </c>
      <c r="K365" s="6" t="s">
        <v>439</v>
      </c>
      <c r="L365" s="6" t="s">
        <v>296</v>
      </c>
    </row>
    <row r="366" spans="1:12" ht="11.25">
      <c r="A366" s="6">
        <v>365</v>
      </c>
      <c r="B366" s="6" t="s">
        <v>45</v>
      </c>
      <c r="C366" s="6" t="s">
        <v>1426</v>
      </c>
      <c r="D366" s="6" t="s">
        <v>1427</v>
      </c>
      <c r="E366" s="6" t="s">
        <v>1426</v>
      </c>
      <c r="F366" s="6" t="s">
        <v>1427</v>
      </c>
      <c r="G366" s="6" t="s">
        <v>1439</v>
      </c>
      <c r="H366" s="6" t="s">
        <v>1440</v>
      </c>
      <c r="I366" s="6" t="s">
        <v>1441</v>
      </c>
      <c r="J366" s="6" t="s">
        <v>1397</v>
      </c>
      <c r="K366" s="6" t="s">
        <v>439</v>
      </c>
      <c r="L366" s="6" t="s">
        <v>296</v>
      </c>
    </row>
    <row r="367" spans="1:12" ht="11.25">
      <c r="A367" s="6">
        <v>366</v>
      </c>
      <c r="B367" s="6" t="s">
        <v>45</v>
      </c>
      <c r="C367" s="6" t="s">
        <v>1426</v>
      </c>
      <c r="D367" s="6" t="s">
        <v>1427</v>
      </c>
      <c r="E367" s="6" t="s">
        <v>1426</v>
      </c>
      <c r="F367" s="6" t="s">
        <v>1427</v>
      </c>
      <c r="G367" s="6" t="s">
        <v>1442</v>
      </c>
      <c r="H367" s="6" t="s">
        <v>1443</v>
      </c>
      <c r="I367" s="6" t="s">
        <v>1444</v>
      </c>
      <c r="J367" s="6" t="s">
        <v>1445</v>
      </c>
      <c r="K367" s="6" t="s">
        <v>439</v>
      </c>
      <c r="L367" s="6" t="s">
        <v>296</v>
      </c>
    </row>
    <row r="368" spans="1:12" ht="11.25">
      <c r="A368" s="6">
        <v>367</v>
      </c>
      <c r="B368" s="6" t="s">
        <v>45</v>
      </c>
      <c r="C368" s="6" t="s">
        <v>1426</v>
      </c>
      <c r="D368" s="6" t="s">
        <v>1427</v>
      </c>
      <c r="E368" s="6" t="s">
        <v>1426</v>
      </c>
      <c r="F368" s="6" t="s">
        <v>1427</v>
      </c>
      <c r="G368" s="6" t="s">
        <v>1446</v>
      </c>
      <c r="H368" s="6" t="s">
        <v>1447</v>
      </c>
      <c r="I368" s="6" t="s">
        <v>1448</v>
      </c>
      <c r="J368" s="6" t="s">
        <v>1397</v>
      </c>
      <c r="K368" s="6" t="s">
        <v>495</v>
      </c>
      <c r="L368" s="6" t="s">
        <v>296</v>
      </c>
    </row>
    <row r="369" spans="1:12" ht="11.25">
      <c r="A369" s="6">
        <v>368</v>
      </c>
      <c r="B369" s="6" t="s">
        <v>45</v>
      </c>
      <c r="C369" s="6" t="s">
        <v>1426</v>
      </c>
      <c r="D369" s="6" t="s">
        <v>1427</v>
      </c>
      <c r="E369" s="6" t="s">
        <v>1426</v>
      </c>
      <c r="F369" s="6" t="s">
        <v>1427</v>
      </c>
      <c r="G369" s="6" t="s">
        <v>1449</v>
      </c>
      <c r="H369" s="6" t="s">
        <v>1450</v>
      </c>
      <c r="I369" s="6" t="s">
        <v>1451</v>
      </c>
      <c r="J369" s="6" t="s">
        <v>1397</v>
      </c>
      <c r="K369" s="6" t="s">
        <v>495</v>
      </c>
      <c r="L369" s="6" t="s">
        <v>296</v>
      </c>
    </row>
    <row r="370" spans="1:12" ht="11.25">
      <c r="A370" s="6">
        <v>369</v>
      </c>
      <c r="B370" s="6" t="s">
        <v>45</v>
      </c>
      <c r="C370" s="6" t="s">
        <v>1426</v>
      </c>
      <c r="D370" s="6" t="s">
        <v>1427</v>
      </c>
      <c r="E370" s="6" t="s">
        <v>1426</v>
      </c>
      <c r="F370" s="6" t="s">
        <v>1427</v>
      </c>
      <c r="G370" s="6" t="s">
        <v>1454</v>
      </c>
      <c r="H370" s="6" t="s">
        <v>1455</v>
      </c>
      <c r="I370" s="6" t="s">
        <v>1456</v>
      </c>
      <c r="J370" s="6" t="s">
        <v>504</v>
      </c>
      <c r="K370" s="6" t="s">
        <v>439</v>
      </c>
      <c r="L370" s="6" t="s">
        <v>296</v>
      </c>
    </row>
    <row r="371" spans="1:12" ht="11.25">
      <c r="A371" s="6">
        <v>370</v>
      </c>
      <c r="B371" s="6" t="s">
        <v>45</v>
      </c>
      <c r="C371" s="6" t="s">
        <v>1426</v>
      </c>
      <c r="D371" s="6" t="s">
        <v>1427</v>
      </c>
      <c r="E371" s="6" t="s">
        <v>1426</v>
      </c>
      <c r="F371" s="6" t="s">
        <v>1427</v>
      </c>
      <c r="G371" s="6" t="s">
        <v>1457</v>
      </c>
      <c r="H371" s="6" t="s">
        <v>1458</v>
      </c>
      <c r="I371" s="6" t="s">
        <v>1437</v>
      </c>
      <c r="J371" s="6" t="s">
        <v>1459</v>
      </c>
      <c r="K371" s="6" t="s">
        <v>439</v>
      </c>
      <c r="L371" s="6" t="s">
        <v>296</v>
      </c>
    </row>
    <row r="372" spans="1:12" ht="11.25">
      <c r="A372" s="6">
        <v>371</v>
      </c>
      <c r="B372" s="6" t="s">
        <v>45</v>
      </c>
      <c r="C372" s="6" t="s">
        <v>1426</v>
      </c>
      <c r="D372" s="6" t="s">
        <v>1427</v>
      </c>
      <c r="E372" s="6" t="s">
        <v>1426</v>
      </c>
      <c r="F372" s="6" t="s">
        <v>1427</v>
      </c>
      <c r="G372" s="6" t="s">
        <v>1460</v>
      </c>
      <c r="H372" s="6" t="s">
        <v>1461</v>
      </c>
      <c r="I372" s="6" t="s">
        <v>1462</v>
      </c>
      <c r="J372" s="6" t="s">
        <v>1425</v>
      </c>
      <c r="K372" s="6" t="s">
        <v>439</v>
      </c>
      <c r="L372" s="6" t="s">
        <v>296</v>
      </c>
    </row>
    <row r="373" spans="1:12" ht="11.25">
      <c r="A373" s="6">
        <v>372</v>
      </c>
      <c r="B373" s="6" t="s">
        <v>45</v>
      </c>
      <c r="C373" s="6" t="s">
        <v>1426</v>
      </c>
      <c r="D373" s="6" t="s">
        <v>1427</v>
      </c>
      <c r="E373" s="6" t="s">
        <v>1426</v>
      </c>
      <c r="F373" s="6" t="s">
        <v>1427</v>
      </c>
      <c r="G373" s="6" t="s">
        <v>1463</v>
      </c>
      <c r="H373" s="6" t="s">
        <v>1464</v>
      </c>
      <c r="I373" s="6" t="s">
        <v>1465</v>
      </c>
      <c r="J373" s="6" t="s">
        <v>1425</v>
      </c>
      <c r="K373" s="6" t="s">
        <v>439</v>
      </c>
      <c r="L373" s="6" t="s">
        <v>296</v>
      </c>
    </row>
    <row r="374" spans="1:12" ht="11.25">
      <c r="A374" s="6">
        <v>373</v>
      </c>
      <c r="B374" s="6" t="s">
        <v>45</v>
      </c>
      <c r="C374" s="6" t="s">
        <v>1426</v>
      </c>
      <c r="D374" s="6" t="s">
        <v>1427</v>
      </c>
      <c r="E374" s="6" t="s">
        <v>1426</v>
      </c>
      <c r="F374" s="6" t="s">
        <v>1427</v>
      </c>
      <c r="G374" s="6" t="s">
        <v>1466</v>
      </c>
      <c r="H374" s="6" t="s">
        <v>1467</v>
      </c>
      <c r="I374" s="6" t="s">
        <v>1468</v>
      </c>
      <c r="J374" s="6" t="s">
        <v>504</v>
      </c>
      <c r="K374" s="6" t="s">
        <v>439</v>
      </c>
      <c r="L374" s="6" t="s">
        <v>296</v>
      </c>
    </row>
    <row r="375" spans="1:12" ht="11.25">
      <c r="A375" s="6">
        <v>374</v>
      </c>
      <c r="B375" s="6" t="s">
        <v>45</v>
      </c>
      <c r="C375" s="6" t="s">
        <v>1426</v>
      </c>
      <c r="D375" s="6" t="s">
        <v>1427</v>
      </c>
      <c r="E375" s="6" t="s">
        <v>1426</v>
      </c>
      <c r="F375" s="6" t="s">
        <v>1427</v>
      </c>
      <c r="G375" s="6" t="s">
        <v>1469</v>
      </c>
      <c r="H375" s="6" t="s">
        <v>1470</v>
      </c>
      <c r="I375" s="6" t="s">
        <v>1471</v>
      </c>
      <c r="J375" s="6" t="s">
        <v>1445</v>
      </c>
      <c r="K375" s="6" t="s">
        <v>439</v>
      </c>
      <c r="L375" s="6" t="s">
        <v>296</v>
      </c>
    </row>
    <row r="376" spans="1:12" ht="11.25">
      <c r="A376" s="6">
        <v>375</v>
      </c>
      <c r="B376" s="6" t="s">
        <v>45</v>
      </c>
      <c r="C376" s="6" t="s">
        <v>1426</v>
      </c>
      <c r="D376" s="6" t="s">
        <v>1427</v>
      </c>
      <c r="E376" s="6" t="s">
        <v>1426</v>
      </c>
      <c r="F376" s="6" t="s">
        <v>1427</v>
      </c>
      <c r="G376" s="6" t="s">
        <v>1472</v>
      </c>
      <c r="H376" s="6" t="s">
        <v>1473</v>
      </c>
      <c r="I376" s="6" t="s">
        <v>1474</v>
      </c>
      <c r="J376" s="6" t="s">
        <v>504</v>
      </c>
      <c r="K376" s="6" t="s">
        <v>439</v>
      </c>
      <c r="L376" s="6" t="s">
        <v>296</v>
      </c>
    </row>
    <row r="377" spans="1:12" ht="11.25">
      <c r="A377" s="6">
        <v>376</v>
      </c>
      <c r="B377" s="6" t="s">
        <v>45</v>
      </c>
      <c r="C377" s="6" t="s">
        <v>1426</v>
      </c>
      <c r="D377" s="6" t="s">
        <v>1427</v>
      </c>
      <c r="E377" s="6" t="s">
        <v>1426</v>
      </c>
      <c r="F377" s="6" t="s">
        <v>1427</v>
      </c>
      <c r="G377" s="6" t="s">
        <v>1475</v>
      </c>
      <c r="H377" s="6" t="s">
        <v>1476</v>
      </c>
      <c r="I377" s="6" t="s">
        <v>1477</v>
      </c>
      <c r="J377" s="6" t="s">
        <v>1094</v>
      </c>
      <c r="K377" s="6" t="s">
        <v>495</v>
      </c>
      <c r="L377" s="6" t="s">
        <v>296</v>
      </c>
    </row>
    <row r="378" spans="1:12" ht="11.25">
      <c r="A378" s="6">
        <v>377</v>
      </c>
      <c r="B378" s="6" t="s">
        <v>45</v>
      </c>
      <c r="C378" s="6" t="s">
        <v>1426</v>
      </c>
      <c r="D378" s="6" t="s">
        <v>1427</v>
      </c>
      <c r="E378" s="6" t="s">
        <v>1426</v>
      </c>
      <c r="F378" s="6" t="s">
        <v>1427</v>
      </c>
      <c r="G378" s="6" t="s">
        <v>707</v>
      </c>
      <c r="H378" s="6" t="s">
        <v>708</v>
      </c>
      <c r="I378" s="6" t="s">
        <v>709</v>
      </c>
      <c r="J378" s="6" t="s">
        <v>710</v>
      </c>
      <c r="K378" s="6" t="s">
        <v>439</v>
      </c>
      <c r="L378" s="6" t="s">
        <v>296</v>
      </c>
    </row>
    <row r="379" spans="1:12" ht="11.25">
      <c r="A379" s="6">
        <v>378</v>
      </c>
      <c r="B379" s="6" t="s">
        <v>45</v>
      </c>
      <c r="C379" s="6" t="s">
        <v>1426</v>
      </c>
      <c r="D379" s="6" t="s">
        <v>1427</v>
      </c>
      <c r="E379" s="6" t="s">
        <v>1426</v>
      </c>
      <c r="F379" s="6" t="s">
        <v>1427</v>
      </c>
      <c r="G379" s="6" t="s">
        <v>1452</v>
      </c>
      <c r="H379" s="6" t="s">
        <v>2012</v>
      </c>
      <c r="I379" s="6" t="s">
        <v>1453</v>
      </c>
      <c r="J379" s="6" t="s">
        <v>1397</v>
      </c>
      <c r="K379" s="6" t="s">
        <v>439</v>
      </c>
      <c r="L379" s="6" t="s">
        <v>296</v>
      </c>
    </row>
    <row r="380" spans="1:12" ht="11.25">
      <c r="A380" s="6">
        <v>379</v>
      </c>
      <c r="B380" s="6" t="s">
        <v>45</v>
      </c>
      <c r="C380" s="6" t="s">
        <v>1426</v>
      </c>
      <c r="D380" s="6" t="s">
        <v>1427</v>
      </c>
      <c r="E380" s="6" t="s">
        <v>1426</v>
      </c>
      <c r="F380" s="6" t="s">
        <v>1427</v>
      </c>
      <c r="G380" s="6" t="s">
        <v>1478</v>
      </c>
      <c r="H380" s="6" t="s">
        <v>1479</v>
      </c>
      <c r="I380" s="6" t="s">
        <v>1480</v>
      </c>
      <c r="J380" s="6" t="s">
        <v>1481</v>
      </c>
      <c r="K380" s="6" t="s">
        <v>439</v>
      </c>
      <c r="L380" s="6" t="s">
        <v>296</v>
      </c>
    </row>
    <row r="381" spans="1:12" ht="11.25">
      <c r="A381" s="6">
        <v>380</v>
      </c>
      <c r="B381" s="6" t="s">
        <v>45</v>
      </c>
      <c r="C381" s="6" t="s">
        <v>1426</v>
      </c>
      <c r="D381" s="6" t="s">
        <v>1427</v>
      </c>
      <c r="E381" s="6" t="s">
        <v>1426</v>
      </c>
      <c r="F381" s="6" t="s">
        <v>1427</v>
      </c>
      <c r="G381" s="6" t="s">
        <v>1482</v>
      </c>
      <c r="H381" s="6" t="s">
        <v>1483</v>
      </c>
      <c r="I381" s="6" t="s">
        <v>1484</v>
      </c>
      <c r="J381" s="6" t="s">
        <v>1485</v>
      </c>
      <c r="K381" s="6" t="s">
        <v>495</v>
      </c>
      <c r="L381" s="6" t="s">
        <v>296</v>
      </c>
    </row>
    <row r="382" spans="1:12" ht="11.25">
      <c r="A382" s="6">
        <v>381</v>
      </c>
      <c r="B382" s="6" t="s">
        <v>45</v>
      </c>
      <c r="C382" s="6" t="s">
        <v>1426</v>
      </c>
      <c r="D382" s="6" t="s">
        <v>1427</v>
      </c>
      <c r="E382" s="6" t="s">
        <v>1426</v>
      </c>
      <c r="F382" s="6" t="s">
        <v>1427</v>
      </c>
      <c r="G382" s="6" t="s">
        <v>1486</v>
      </c>
      <c r="H382" s="6" t="s">
        <v>1487</v>
      </c>
      <c r="I382" s="6" t="s">
        <v>1488</v>
      </c>
      <c r="J382" s="6" t="s">
        <v>1397</v>
      </c>
      <c r="K382" s="6" t="s">
        <v>439</v>
      </c>
      <c r="L382" s="6" t="s">
        <v>296</v>
      </c>
    </row>
    <row r="383" spans="1:12" ht="11.25">
      <c r="A383" s="6">
        <v>382</v>
      </c>
      <c r="B383" s="6" t="s">
        <v>45</v>
      </c>
      <c r="C383" s="6" t="s">
        <v>1426</v>
      </c>
      <c r="D383" s="6" t="s">
        <v>1427</v>
      </c>
      <c r="E383" s="6" t="s">
        <v>1426</v>
      </c>
      <c r="F383" s="6" t="s">
        <v>1427</v>
      </c>
      <c r="G383" s="6" t="s">
        <v>1489</v>
      </c>
      <c r="H383" s="6" t="s">
        <v>1490</v>
      </c>
      <c r="I383" s="6" t="s">
        <v>1491</v>
      </c>
      <c r="J383" s="6" t="s">
        <v>1492</v>
      </c>
      <c r="K383" s="6" t="s">
        <v>439</v>
      </c>
      <c r="L383" s="6" t="s">
        <v>296</v>
      </c>
    </row>
    <row r="384" spans="1:12" ht="11.25">
      <c r="A384" s="6">
        <v>383</v>
      </c>
      <c r="B384" s="6" t="s">
        <v>45</v>
      </c>
      <c r="C384" s="6" t="s">
        <v>1426</v>
      </c>
      <c r="D384" s="6" t="s">
        <v>1427</v>
      </c>
      <c r="E384" s="6" t="s">
        <v>1426</v>
      </c>
      <c r="F384" s="6" t="s">
        <v>1427</v>
      </c>
      <c r="G384" s="6" t="s">
        <v>1493</v>
      </c>
      <c r="H384" s="6" t="s">
        <v>1494</v>
      </c>
      <c r="I384" s="6" t="s">
        <v>1491</v>
      </c>
      <c r="J384" s="6" t="s">
        <v>1495</v>
      </c>
      <c r="K384" s="6" t="s">
        <v>439</v>
      </c>
      <c r="L384" s="6" t="s">
        <v>296</v>
      </c>
    </row>
    <row r="385" spans="1:12" ht="11.25">
      <c r="A385" s="6">
        <v>384</v>
      </c>
      <c r="B385" s="6" t="s">
        <v>45</v>
      </c>
      <c r="C385" s="6" t="s">
        <v>1426</v>
      </c>
      <c r="D385" s="6" t="s">
        <v>1427</v>
      </c>
      <c r="E385" s="6" t="s">
        <v>1426</v>
      </c>
      <c r="F385" s="6" t="s">
        <v>1427</v>
      </c>
      <c r="G385" s="6" t="s">
        <v>711</v>
      </c>
      <c r="H385" s="6" t="s">
        <v>712</v>
      </c>
      <c r="I385" s="6" t="s">
        <v>702</v>
      </c>
      <c r="J385" s="6" t="s">
        <v>461</v>
      </c>
      <c r="K385" s="6" t="s">
        <v>439</v>
      </c>
      <c r="L385" s="6" t="s">
        <v>296</v>
      </c>
    </row>
    <row r="386" spans="1:12" ht="11.25">
      <c r="A386" s="6">
        <v>385</v>
      </c>
      <c r="B386" s="6" t="s">
        <v>45</v>
      </c>
      <c r="C386" s="6" t="s">
        <v>1496</v>
      </c>
      <c r="D386" s="6" t="s">
        <v>1497</v>
      </c>
      <c r="E386" s="6" t="s">
        <v>1496</v>
      </c>
      <c r="F386" s="6" t="s">
        <v>1497</v>
      </c>
      <c r="G386" s="6" t="s">
        <v>1498</v>
      </c>
      <c r="H386" s="6" t="s">
        <v>1499</v>
      </c>
      <c r="I386" s="6" t="s">
        <v>1500</v>
      </c>
      <c r="J386" s="6" t="s">
        <v>1501</v>
      </c>
      <c r="K386" s="6" t="s">
        <v>439</v>
      </c>
      <c r="L386" s="6" t="s">
        <v>296</v>
      </c>
    </row>
    <row r="387" spans="1:12" ht="11.25">
      <c r="A387" s="6">
        <v>386</v>
      </c>
      <c r="B387" s="6" t="s">
        <v>45</v>
      </c>
      <c r="C387" s="6" t="s">
        <v>1502</v>
      </c>
      <c r="D387" s="6" t="s">
        <v>1503</v>
      </c>
      <c r="E387" s="6" t="s">
        <v>1502</v>
      </c>
      <c r="F387" s="6" t="s">
        <v>1503</v>
      </c>
      <c r="G387" s="6" t="s">
        <v>1504</v>
      </c>
      <c r="H387" s="6" t="s">
        <v>1505</v>
      </c>
      <c r="I387" s="6" t="s">
        <v>1506</v>
      </c>
      <c r="J387" s="6" t="s">
        <v>1507</v>
      </c>
      <c r="K387" s="6" t="s">
        <v>529</v>
      </c>
      <c r="L387" s="6" t="s">
        <v>296</v>
      </c>
    </row>
    <row r="388" spans="1:12" ht="11.25">
      <c r="A388" s="6">
        <v>387</v>
      </c>
      <c r="B388" s="6" t="s">
        <v>45</v>
      </c>
      <c r="C388" s="6" t="s">
        <v>1502</v>
      </c>
      <c r="D388" s="6" t="s">
        <v>1503</v>
      </c>
      <c r="E388" s="6" t="s">
        <v>1502</v>
      </c>
      <c r="F388" s="6" t="s">
        <v>1503</v>
      </c>
      <c r="G388" s="6" t="s">
        <v>1511</v>
      </c>
      <c r="H388" s="6" t="s">
        <v>2013</v>
      </c>
      <c r="I388" s="6" t="s">
        <v>1512</v>
      </c>
      <c r="J388" s="6" t="s">
        <v>1507</v>
      </c>
      <c r="K388" s="6" t="s">
        <v>439</v>
      </c>
      <c r="L388" s="6" t="s">
        <v>296</v>
      </c>
    </row>
    <row r="389" spans="1:12" ht="11.25">
      <c r="A389" s="6">
        <v>388</v>
      </c>
      <c r="B389" s="6" t="s">
        <v>45</v>
      </c>
      <c r="C389" s="6" t="s">
        <v>1502</v>
      </c>
      <c r="D389" s="6" t="s">
        <v>1503</v>
      </c>
      <c r="E389" s="6" t="s">
        <v>1502</v>
      </c>
      <c r="F389" s="6" t="s">
        <v>1503</v>
      </c>
      <c r="G389" s="6" t="s">
        <v>1508</v>
      </c>
      <c r="H389" s="6" t="s">
        <v>1509</v>
      </c>
      <c r="I389" s="6" t="s">
        <v>1510</v>
      </c>
      <c r="J389" s="6" t="s">
        <v>1507</v>
      </c>
      <c r="K389" s="6" t="s">
        <v>439</v>
      </c>
      <c r="L389" s="6" t="s">
        <v>296</v>
      </c>
    </row>
    <row r="390" spans="1:12" ht="11.25">
      <c r="A390" s="6">
        <v>389</v>
      </c>
      <c r="B390" s="6" t="s">
        <v>45</v>
      </c>
      <c r="C390" s="6" t="s">
        <v>1502</v>
      </c>
      <c r="D390" s="6" t="s">
        <v>1503</v>
      </c>
      <c r="E390" s="6" t="s">
        <v>1502</v>
      </c>
      <c r="F390" s="6" t="s">
        <v>1503</v>
      </c>
      <c r="G390" s="6" t="s">
        <v>1513</v>
      </c>
      <c r="H390" s="6" t="s">
        <v>1514</v>
      </c>
      <c r="I390" s="6" t="s">
        <v>1515</v>
      </c>
      <c r="J390" s="6" t="s">
        <v>1507</v>
      </c>
      <c r="K390" s="6" t="s">
        <v>439</v>
      </c>
      <c r="L390" s="6" t="s">
        <v>296</v>
      </c>
    </row>
    <row r="391" spans="1:12" ht="11.25">
      <c r="A391" s="6">
        <v>390</v>
      </c>
      <c r="B391" s="6" t="s">
        <v>45</v>
      </c>
      <c r="C391" s="6" t="s">
        <v>1502</v>
      </c>
      <c r="D391" s="6" t="s">
        <v>1503</v>
      </c>
      <c r="E391" s="6" t="s">
        <v>1502</v>
      </c>
      <c r="F391" s="6" t="s">
        <v>1503</v>
      </c>
      <c r="G391" s="6" t="s">
        <v>1516</v>
      </c>
      <c r="H391" s="6" t="s">
        <v>1517</v>
      </c>
      <c r="I391" s="6" t="s">
        <v>1518</v>
      </c>
      <c r="J391" s="6" t="s">
        <v>1507</v>
      </c>
      <c r="K391" s="6" t="s">
        <v>439</v>
      </c>
      <c r="L391" s="6" t="s">
        <v>296</v>
      </c>
    </row>
    <row r="392" spans="1:12" ht="11.25">
      <c r="A392" s="6">
        <v>391</v>
      </c>
      <c r="B392" s="6" t="s">
        <v>45</v>
      </c>
      <c r="C392" s="6" t="s">
        <v>1502</v>
      </c>
      <c r="D392" s="6" t="s">
        <v>1503</v>
      </c>
      <c r="E392" s="6" t="s">
        <v>1502</v>
      </c>
      <c r="F392" s="6" t="s">
        <v>1503</v>
      </c>
      <c r="G392" s="6" t="s">
        <v>1519</v>
      </c>
      <c r="H392" s="6" t="s">
        <v>1520</v>
      </c>
      <c r="I392" s="6" t="s">
        <v>1521</v>
      </c>
      <c r="J392" s="6" t="s">
        <v>1507</v>
      </c>
      <c r="K392" s="6" t="s">
        <v>439</v>
      </c>
      <c r="L392" s="6" t="s">
        <v>296</v>
      </c>
    </row>
    <row r="393" spans="1:12" ht="11.25">
      <c r="A393" s="6">
        <v>392</v>
      </c>
      <c r="B393" s="6" t="s">
        <v>45</v>
      </c>
      <c r="C393" s="6" t="s">
        <v>1502</v>
      </c>
      <c r="D393" s="6" t="s">
        <v>1503</v>
      </c>
      <c r="E393" s="6" t="s">
        <v>1502</v>
      </c>
      <c r="F393" s="6" t="s">
        <v>1503</v>
      </c>
      <c r="G393" s="6" t="s">
        <v>1522</v>
      </c>
      <c r="H393" s="6" t="s">
        <v>1523</v>
      </c>
      <c r="I393" s="6" t="s">
        <v>1524</v>
      </c>
      <c r="J393" s="6" t="s">
        <v>1507</v>
      </c>
      <c r="K393" s="6" t="s">
        <v>529</v>
      </c>
      <c r="L393" s="6" t="s">
        <v>296</v>
      </c>
    </row>
    <row r="394" spans="1:12" ht="11.25">
      <c r="A394" s="6">
        <v>393</v>
      </c>
      <c r="B394" s="6" t="s">
        <v>45</v>
      </c>
      <c r="C394" s="6" t="s">
        <v>1525</v>
      </c>
      <c r="D394" s="6" t="s">
        <v>1526</v>
      </c>
      <c r="E394" s="6" t="s">
        <v>1525</v>
      </c>
      <c r="F394" s="6" t="s">
        <v>1526</v>
      </c>
      <c r="G394" s="6" t="s">
        <v>1527</v>
      </c>
      <c r="H394" s="6" t="s">
        <v>1528</v>
      </c>
      <c r="I394" s="6" t="s">
        <v>1529</v>
      </c>
      <c r="J394" s="6" t="s">
        <v>1530</v>
      </c>
      <c r="K394" s="6" t="s">
        <v>439</v>
      </c>
      <c r="L394" s="6" t="s">
        <v>296</v>
      </c>
    </row>
    <row r="395" spans="1:12" ht="11.25">
      <c r="A395" s="6">
        <v>394</v>
      </c>
      <c r="B395" s="6" t="s">
        <v>45</v>
      </c>
      <c r="C395" s="6" t="s">
        <v>1525</v>
      </c>
      <c r="D395" s="6" t="s">
        <v>1526</v>
      </c>
      <c r="E395" s="6" t="s">
        <v>1525</v>
      </c>
      <c r="F395" s="6" t="s">
        <v>1526</v>
      </c>
      <c r="G395" s="6" t="s">
        <v>1531</v>
      </c>
      <c r="H395" s="6" t="s">
        <v>1012</v>
      </c>
      <c r="I395" s="6" t="s">
        <v>1532</v>
      </c>
      <c r="J395" s="6" t="s">
        <v>1530</v>
      </c>
      <c r="K395" s="6" t="s">
        <v>439</v>
      </c>
      <c r="L395" s="6" t="s">
        <v>296</v>
      </c>
    </row>
    <row r="396" spans="1:12" ht="11.25">
      <c r="A396" s="6">
        <v>395</v>
      </c>
      <c r="B396" s="6" t="s">
        <v>45</v>
      </c>
      <c r="C396" s="6" t="s">
        <v>1525</v>
      </c>
      <c r="D396" s="6" t="s">
        <v>1526</v>
      </c>
      <c r="E396" s="6" t="s">
        <v>1525</v>
      </c>
      <c r="F396" s="6" t="s">
        <v>1526</v>
      </c>
      <c r="G396" s="6" t="s">
        <v>1533</v>
      </c>
      <c r="H396" s="6" t="s">
        <v>1534</v>
      </c>
      <c r="I396" s="6" t="s">
        <v>1535</v>
      </c>
      <c r="J396" s="6" t="s">
        <v>1530</v>
      </c>
      <c r="K396" s="6" t="s">
        <v>559</v>
      </c>
      <c r="L396" s="6" t="s">
        <v>296</v>
      </c>
    </row>
    <row r="397" spans="1:12" ht="11.25">
      <c r="A397" s="6">
        <v>396</v>
      </c>
      <c r="B397" s="6" t="s">
        <v>45</v>
      </c>
      <c r="C397" s="6" t="s">
        <v>1525</v>
      </c>
      <c r="D397" s="6" t="s">
        <v>1526</v>
      </c>
      <c r="E397" s="6" t="s">
        <v>1525</v>
      </c>
      <c r="F397" s="6" t="s">
        <v>1526</v>
      </c>
      <c r="G397" s="6" t="s">
        <v>2014</v>
      </c>
      <c r="H397" s="6" t="s">
        <v>2015</v>
      </c>
      <c r="I397" s="6" t="s">
        <v>2016</v>
      </c>
      <c r="J397" s="6" t="s">
        <v>1530</v>
      </c>
      <c r="K397" s="6" t="s">
        <v>439</v>
      </c>
      <c r="L397" s="6" t="s">
        <v>296</v>
      </c>
    </row>
    <row r="398" spans="1:12" ht="11.25">
      <c r="A398" s="6">
        <v>397</v>
      </c>
      <c r="B398" s="6" t="s">
        <v>45</v>
      </c>
      <c r="C398" s="6" t="s">
        <v>1525</v>
      </c>
      <c r="D398" s="6" t="s">
        <v>1526</v>
      </c>
      <c r="E398" s="6" t="s">
        <v>1525</v>
      </c>
      <c r="F398" s="6" t="s">
        <v>1526</v>
      </c>
      <c r="G398" s="6" t="s">
        <v>1536</v>
      </c>
      <c r="H398" s="6" t="s">
        <v>1537</v>
      </c>
      <c r="I398" s="6" t="s">
        <v>1538</v>
      </c>
      <c r="J398" s="6" t="s">
        <v>1530</v>
      </c>
      <c r="K398" s="6" t="s">
        <v>439</v>
      </c>
      <c r="L398" s="6" t="s">
        <v>296</v>
      </c>
    </row>
    <row r="399" spans="1:12" ht="11.25">
      <c r="A399" s="6">
        <v>398</v>
      </c>
      <c r="B399" s="6" t="s">
        <v>45</v>
      </c>
      <c r="C399" s="6" t="s">
        <v>1525</v>
      </c>
      <c r="D399" s="6" t="s">
        <v>1526</v>
      </c>
      <c r="E399" s="6" t="s">
        <v>1525</v>
      </c>
      <c r="F399" s="6" t="s">
        <v>1526</v>
      </c>
      <c r="G399" s="6" t="s">
        <v>1539</v>
      </c>
      <c r="H399" s="6" t="s">
        <v>1540</v>
      </c>
      <c r="I399" s="6" t="s">
        <v>1541</v>
      </c>
      <c r="J399" s="6" t="s">
        <v>1530</v>
      </c>
      <c r="K399" s="6" t="s">
        <v>439</v>
      </c>
      <c r="L399" s="6" t="s">
        <v>296</v>
      </c>
    </row>
    <row r="400" spans="1:12" ht="11.25">
      <c r="A400" s="6">
        <v>399</v>
      </c>
      <c r="B400" s="6" t="s">
        <v>45</v>
      </c>
      <c r="C400" s="6" t="s">
        <v>1525</v>
      </c>
      <c r="D400" s="6" t="s">
        <v>1526</v>
      </c>
      <c r="E400" s="6" t="s">
        <v>1525</v>
      </c>
      <c r="F400" s="6" t="s">
        <v>1526</v>
      </c>
      <c r="G400" s="6" t="s">
        <v>1542</v>
      </c>
      <c r="H400" s="6" t="s">
        <v>1543</v>
      </c>
      <c r="I400" s="6" t="s">
        <v>1544</v>
      </c>
      <c r="J400" s="6" t="s">
        <v>1530</v>
      </c>
      <c r="K400" s="6" t="s">
        <v>439</v>
      </c>
      <c r="L400" s="6" t="s">
        <v>296</v>
      </c>
    </row>
    <row r="401" spans="1:12" ht="11.25">
      <c r="A401" s="6">
        <v>400</v>
      </c>
      <c r="B401" s="6" t="s">
        <v>45</v>
      </c>
      <c r="C401" s="6" t="s">
        <v>1525</v>
      </c>
      <c r="D401" s="6" t="s">
        <v>1526</v>
      </c>
      <c r="E401" s="6" t="s">
        <v>1525</v>
      </c>
      <c r="F401" s="6" t="s">
        <v>1526</v>
      </c>
      <c r="G401" s="6" t="s">
        <v>1545</v>
      </c>
      <c r="H401" s="6" t="s">
        <v>1546</v>
      </c>
      <c r="I401" s="6" t="s">
        <v>1547</v>
      </c>
      <c r="J401" s="6" t="s">
        <v>1530</v>
      </c>
      <c r="K401" s="6" t="s">
        <v>439</v>
      </c>
      <c r="L401" s="6" t="s">
        <v>296</v>
      </c>
    </row>
    <row r="402" spans="1:12" ht="11.25">
      <c r="A402" s="6">
        <v>401</v>
      </c>
      <c r="B402" s="6" t="s">
        <v>45</v>
      </c>
      <c r="C402" s="6" t="s">
        <v>1525</v>
      </c>
      <c r="D402" s="6" t="s">
        <v>1526</v>
      </c>
      <c r="E402" s="6" t="s">
        <v>1525</v>
      </c>
      <c r="F402" s="6" t="s">
        <v>1526</v>
      </c>
      <c r="G402" s="6" t="s">
        <v>1548</v>
      </c>
      <c r="H402" s="6" t="s">
        <v>1549</v>
      </c>
      <c r="I402" s="6" t="s">
        <v>1550</v>
      </c>
      <c r="J402" s="6" t="s">
        <v>1530</v>
      </c>
      <c r="K402" s="6" t="s">
        <v>529</v>
      </c>
      <c r="L402" s="6" t="s">
        <v>296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8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Information"/>
  <dimension ref="A1:K13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7109375" style="134" customWidth="1"/>
    <col min="2" max="2" width="3.7109375" style="134" customWidth="1"/>
    <col min="3" max="3" width="106.57421875" style="134" customWidth="1"/>
    <col min="4" max="4" width="3.7109375" style="135" customWidth="1"/>
    <col min="5" max="5" width="2.7109375" style="134" customWidth="1"/>
    <col min="6" max="16384" width="9.140625" style="134" customWidth="1"/>
  </cols>
  <sheetData>
    <row r="1" ht="3" customHeight="1">
      <c r="A1" s="155"/>
    </row>
    <row r="2" spans="2:5" ht="16.5" customHeight="1">
      <c r="B2" s="154" t="str">
        <f>code</f>
        <v>Код шаблона: JKH.OPEN.INFO.QUARTER.VO</v>
      </c>
      <c r="C2" s="153"/>
      <c r="D2" s="152"/>
      <c r="E2" s="152"/>
    </row>
    <row r="3" spans="1:11" ht="6" customHeight="1" thickBot="1">
      <c r="A3" s="148"/>
      <c r="B3" s="151"/>
      <c r="C3" s="148"/>
      <c r="D3" s="150"/>
      <c r="E3" s="148"/>
      <c r="F3" s="149"/>
      <c r="G3" s="142"/>
      <c r="H3" s="148"/>
      <c r="I3" s="148"/>
      <c r="J3" s="148"/>
      <c r="K3" s="148"/>
    </row>
    <row r="4" spans="1:7" ht="11.25">
      <c r="A4" s="144"/>
      <c r="B4" s="147"/>
      <c r="C4" s="146"/>
      <c r="D4" s="145"/>
      <c r="E4" s="144"/>
      <c r="F4" s="143"/>
      <c r="G4" s="142"/>
    </row>
    <row r="5" spans="1:6" s="135" customFormat="1" ht="13.5" customHeight="1">
      <c r="A5" s="141"/>
      <c r="B5" s="139"/>
      <c r="C5" s="236" t="str">
        <f>"II. Стандарты раскрытия информации в сфере "&amp;TSphere_full</f>
        <v>II. Стандарты раскрытия информации в сфере водоотведения</v>
      </c>
      <c r="D5" s="138"/>
      <c r="E5" s="141"/>
      <c r="F5" s="140"/>
    </row>
    <row r="6" spans="1:6" s="135" customFormat="1" ht="3" customHeight="1">
      <c r="A6" s="141"/>
      <c r="B6" s="139"/>
      <c r="C6" s="235"/>
      <c r="D6" s="138"/>
      <c r="E6" s="141"/>
      <c r="F6" s="140"/>
    </row>
    <row r="7" spans="1:6" s="231" customFormat="1" ht="11.25">
      <c r="A7" s="226"/>
      <c r="B7" s="227"/>
      <c r="C7" s="228" t="s">
        <v>298</v>
      </c>
      <c r="D7" s="229"/>
      <c r="E7" s="226"/>
      <c r="F7" s="230" t="s">
        <v>233</v>
      </c>
    </row>
    <row r="8" spans="1:6" s="231" customFormat="1" ht="11.25">
      <c r="A8" s="226"/>
      <c r="B8" s="227"/>
      <c r="C8" s="232" t="s">
        <v>299</v>
      </c>
      <c r="D8" s="229"/>
      <c r="E8" s="226"/>
      <c r="F8" s="230" t="s">
        <v>234</v>
      </c>
    </row>
    <row r="9" spans="1:6" s="231" customFormat="1" ht="11.25">
      <c r="A9" s="226"/>
      <c r="B9" s="227"/>
      <c r="C9" s="232" t="s">
        <v>300</v>
      </c>
      <c r="D9" s="229"/>
      <c r="E9" s="226"/>
      <c r="F9" s="230" t="s">
        <v>234</v>
      </c>
    </row>
    <row r="10" spans="1:6" s="231" customFormat="1" ht="22.5">
      <c r="A10" s="226"/>
      <c r="B10" s="227"/>
      <c r="C10" s="232" t="s">
        <v>301</v>
      </c>
      <c r="D10" s="229"/>
      <c r="E10" s="226"/>
      <c r="F10" s="230" t="s">
        <v>234</v>
      </c>
    </row>
    <row r="11" spans="1:6" s="231" customFormat="1" ht="22.5">
      <c r="A11" s="226"/>
      <c r="B11" s="227"/>
      <c r="C11" s="232" t="s">
        <v>302</v>
      </c>
      <c r="D11" s="229"/>
      <c r="E11" s="226"/>
      <c r="F11" s="230" t="s">
        <v>234</v>
      </c>
    </row>
    <row r="12" spans="1:6" s="231" customFormat="1" ht="11.25">
      <c r="A12" s="226"/>
      <c r="B12" s="227"/>
      <c r="C12" s="232" t="s">
        <v>303</v>
      </c>
      <c r="D12" s="229"/>
      <c r="E12" s="226"/>
      <c r="F12" s="230" t="s">
        <v>234</v>
      </c>
    </row>
    <row r="13" spans="2:6" s="231" customFormat="1" ht="22.5">
      <c r="B13" s="227"/>
      <c r="C13" s="232" t="s">
        <v>304</v>
      </c>
      <c r="D13" s="229"/>
      <c r="F13" s="230" t="s">
        <v>234</v>
      </c>
    </row>
    <row r="14" spans="2:6" s="231" customFormat="1" ht="22.5">
      <c r="B14" s="227"/>
      <c r="C14" s="232" t="s">
        <v>305</v>
      </c>
      <c r="D14" s="229"/>
      <c r="F14" s="230" t="s">
        <v>234</v>
      </c>
    </row>
    <row r="15" spans="2:6" s="231" customFormat="1" ht="22.5">
      <c r="B15" s="227"/>
      <c r="C15" s="232" t="s">
        <v>306</v>
      </c>
      <c r="D15" s="229"/>
      <c r="F15" s="230" t="s">
        <v>234</v>
      </c>
    </row>
    <row r="16" spans="2:6" s="231" customFormat="1" ht="22.5">
      <c r="B16" s="227"/>
      <c r="C16" s="232" t="s">
        <v>307</v>
      </c>
      <c r="D16" s="229"/>
      <c r="F16" s="230" t="s">
        <v>234</v>
      </c>
    </row>
    <row r="17" spans="1:6" s="231" customFormat="1" ht="11.25">
      <c r="A17" s="226"/>
      <c r="B17" s="227"/>
      <c r="C17" s="232" t="s">
        <v>308</v>
      </c>
      <c r="D17" s="229"/>
      <c r="E17" s="226"/>
      <c r="F17" s="230" t="s">
        <v>234</v>
      </c>
    </row>
    <row r="18" spans="2:6" s="231" customFormat="1" ht="3" customHeight="1">
      <c r="B18" s="227"/>
      <c r="C18" s="228"/>
      <c r="D18" s="229"/>
      <c r="F18" s="230"/>
    </row>
    <row r="19" spans="1:6" s="231" customFormat="1" ht="11.25">
      <c r="A19" s="226"/>
      <c r="B19" s="227"/>
      <c r="C19" s="228" t="s">
        <v>309</v>
      </c>
      <c r="D19" s="229"/>
      <c r="E19" s="226"/>
      <c r="F19" s="230"/>
    </row>
    <row r="20" spans="1:6" s="231" customFormat="1" ht="11.25">
      <c r="A20" s="226"/>
      <c r="B20" s="227"/>
      <c r="C20" s="232" t="s">
        <v>310</v>
      </c>
      <c r="D20" s="229"/>
      <c r="E20" s="226"/>
      <c r="F20" s="230" t="s">
        <v>234</v>
      </c>
    </row>
    <row r="21" spans="1:6" s="231" customFormat="1" ht="11.25">
      <c r="A21" s="226"/>
      <c r="B21" s="227"/>
      <c r="C21" s="232" t="s">
        <v>311</v>
      </c>
      <c r="D21" s="229"/>
      <c r="E21" s="226"/>
      <c r="F21" s="230" t="s">
        <v>233</v>
      </c>
    </row>
    <row r="22" spans="1:6" s="231" customFormat="1" ht="11.25">
      <c r="A22" s="226"/>
      <c r="B22" s="227"/>
      <c r="C22" s="232" t="s">
        <v>312</v>
      </c>
      <c r="D22" s="229"/>
      <c r="E22" s="226"/>
      <c r="F22" s="230" t="s">
        <v>234</v>
      </c>
    </row>
    <row r="23" spans="2:6" s="231" customFormat="1" ht="3" customHeight="1">
      <c r="B23" s="227"/>
      <c r="C23" s="228"/>
      <c r="D23" s="229"/>
      <c r="F23" s="230"/>
    </row>
    <row r="24" spans="1:6" s="231" customFormat="1" ht="11.25">
      <c r="A24" s="226"/>
      <c r="B24" s="227"/>
      <c r="C24" s="228" t="s">
        <v>313</v>
      </c>
      <c r="D24" s="229"/>
      <c r="E24" s="226"/>
      <c r="F24" s="230" t="s">
        <v>234</v>
      </c>
    </row>
    <row r="25" spans="2:6" s="231" customFormat="1" ht="11.25">
      <c r="B25" s="227"/>
      <c r="C25" s="228" t="s">
        <v>314</v>
      </c>
      <c r="D25" s="229"/>
      <c r="F25" s="230"/>
    </row>
    <row r="26" spans="1:6" s="231" customFormat="1" ht="11.25">
      <c r="A26" s="226"/>
      <c r="B26" s="227"/>
      <c r="C26" s="232" t="s">
        <v>315</v>
      </c>
      <c r="D26" s="229"/>
      <c r="E26" s="226"/>
      <c r="F26" s="230" t="s">
        <v>234</v>
      </c>
    </row>
    <row r="27" spans="1:6" s="231" customFormat="1" ht="11.25">
      <c r="A27" s="226"/>
      <c r="B27" s="227"/>
      <c r="C27" s="232" t="s">
        <v>316</v>
      </c>
      <c r="D27" s="229"/>
      <c r="E27" s="226"/>
      <c r="F27" s="230" t="s">
        <v>234</v>
      </c>
    </row>
    <row r="28" spans="1:6" s="231" customFormat="1" ht="11.25">
      <c r="A28" s="226"/>
      <c r="B28" s="227"/>
      <c r="C28" s="232" t="s">
        <v>317</v>
      </c>
      <c r="D28" s="229"/>
      <c r="E28" s="226"/>
      <c r="F28" s="230" t="s">
        <v>234</v>
      </c>
    </row>
    <row r="29" spans="1:6" s="231" customFormat="1" ht="11.25">
      <c r="A29" s="226"/>
      <c r="B29" s="227"/>
      <c r="C29" s="232" t="s">
        <v>318</v>
      </c>
      <c r="D29" s="229"/>
      <c r="E29" s="226"/>
      <c r="F29" s="230" t="s">
        <v>234</v>
      </c>
    </row>
    <row r="30" spans="2:6" s="231" customFormat="1" ht="3" customHeight="1">
      <c r="B30" s="227"/>
      <c r="C30" s="228"/>
      <c r="D30" s="229"/>
      <c r="F30" s="230"/>
    </row>
    <row r="31" spans="1:6" s="231" customFormat="1" ht="11.25">
      <c r="A31" s="226"/>
      <c r="B31" s="227"/>
      <c r="C31" s="228" t="s">
        <v>319</v>
      </c>
      <c r="D31" s="229"/>
      <c r="E31" s="226"/>
      <c r="F31" s="230" t="s">
        <v>233</v>
      </c>
    </row>
    <row r="32" spans="1:6" s="231" customFormat="1" ht="22.5">
      <c r="A32" s="226"/>
      <c r="B32" s="227"/>
      <c r="C32" s="232" t="s">
        <v>320</v>
      </c>
      <c r="D32" s="229"/>
      <c r="E32" s="226"/>
      <c r="F32" s="230" t="s">
        <v>234</v>
      </c>
    </row>
    <row r="33" spans="2:6" s="231" customFormat="1" ht="33.75">
      <c r="B33" s="227"/>
      <c r="C33" s="232" t="s">
        <v>321</v>
      </c>
      <c r="D33" s="229"/>
      <c r="F33" s="230"/>
    </row>
    <row r="34" spans="1:6" s="231" customFormat="1" ht="22.5">
      <c r="A34" s="226"/>
      <c r="B34" s="227"/>
      <c r="C34" s="232" t="s">
        <v>322</v>
      </c>
      <c r="D34" s="229"/>
      <c r="E34" s="226"/>
      <c r="F34" s="230" t="s">
        <v>234</v>
      </c>
    </row>
    <row r="35" spans="2:6" s="231" customFormat="1" ht="22.5">
      <c r="B35" s="227"/>
      <c r="C35" s="232" t="s">
        <v>323</v>
      </c>
      <c r="D35" s="229"/>
      <c r="F35" s="230" t="s">
        <v>234</v>
      </c>
    </row>
    <row r="36" spans="2:6" s="231" customFormat="1" ht="11.25">
      <c r="B36" s="227"/>
      <c r="C36" s="232" t="s">
        <v>324</v>
      </c>
      <c r="D36" s="229"/>
      <c r="F36" s="230" t="s">
        <v>234</v>
      </c>
    </row>
    <row r="37" spans="2:6" s="231" customFormat="1" ht="11.25">
      <c r="B37" s="227"/>
      <c r="C37" s="232" t="s">
        <v>325</v>
      </c>
      <c r="D37" s="229"/>
      <c r="F37" s="230" t="s">
        <v>234</v>
      </c>
    </row>
    <row r="38" spans="2:6" s="231" customFormat="1" ht="11.25">
      <c r="B38" s="227"/>
      <c r="C38" s="232" t="s">
        <v>326</v>
      </c>
      <c r="D38" s="229"/>
      <c r="F38" s="230" t="s">
        <v>234</v>
      </c>
    </row>
    <row r="39" spans="2:6" s="231" customFormat="1" ht="3" customHeight="1">
      <c r="B39" s="227"/>
      <c r="C39" s="228"/>
      <c r="D39" s="229"/>
      <c r="F39" s="230"/>
    </row>
    <row r="40" spans="1:6" s="231" customFormat="1" ht="22.5">
      <c r="A40" s="226"/>
      <c r="B40" s="227"/>
      <c r="C40" s="228" t="s">
        <v>327</v>
      </c>
      <c r="D40" s="229"/>
      <c r="E40" s="226"/>
      <c r="F40" s="230" t="s">
        <v>233</v>
      </c>
    </row>
    <row r="41" spans="1:6" s="231" customFormat="1" ht="11.25">
      <c r="A41" s="226"/>
      <c r="B41" s="227"/>
      <c r="C41" s="232" t="s">
        <v>328</v>
      </c>
      <c r="D41" s="229"/>
      <c r="E41" s="226"/>
      <c r="F41" s="230" t="s">
        <v>234</v>
      </c>
    </row>
    <row r="42" spans="1:6" s="231" customFormat="1" ht="22.5">
      <c r="A42" s="226"/>
      <c r="B42" s="227"/>
      <c r="C42" s="232" t="s">
        <v>329</v>
      </c>
      <c r="D42" s="229"/>
      <c r="E42" s="226"/>
      <c r="F42" s="230" t="s">
        <v>234</v>
      </c>
    </row>
    <row r="43" spans="2:6" s="231" customFormat="1" ht="11.25">
      <c r="B43" s="227"/>
      <c r="C43" s="234" t="s">
        <v>330</v>
      </c>
      <c r="D43" s="229"/>
      <c r="F43" s="230"/>
    </row>
    <row r="44" spans="2:6" s="231" customFormat="1" ht="22.5">
      <c r="B44" s="227"/>
      <c r="C44" s="234" t="s">
        <v>331</v>
      </c>
      <c r="D44" s="229"/>
      <c r="F44" s="230" t="s">
        <v>234</v>
      </c>
    </row>
    <row r="45" spans="1:6" s="231" customFormat="1" ht="11.25">
      <c r="A45" s="226"/>
      <c r="B45" s="227"/>
      <c r="C45" s="234" t="s">
        <v>332</v>
      </c>
      <c r="D45" s="229"/>
      <c r="E45" s="226"/>
      <c r="F45" s="230" t="s">
        <v>234</v>
      </c>
    </row>
    <row r="46" spans="1:6" s="231" customFormat="1" ht="11.25">
      <c r="A46" s="226"/>
      <c r="B46" s="227"/>
      <c r="C46" s="234" t="s">
        <v>333</v>
      </c>
      <c r="D46" s="229"/>
      <c r="E46" s="226"/>
      <c r="F46" s="230" t="s">
        <v>234</v>
      </c>
    </row>
    <row r="47" spans="1:6" s="231" customFormat="1" ht="11.25">
      <c r="A47" s="226"/>
      <c r="B47" s="227"/>
      <c r="C47" s="234" t="s">
        <v>334</v>
      </c>
      <c r="D47" s="229"/>
      <c r="E47" s="226"/>
      <c r="F47" s="230" t="s">
        <v>234</v>
      </c>
    </row>
    <row r="48" spans="2:6" s="231" customFormat="1" ht="11.25">
      <c r="B48" s="227"/>
      <c r="C48" s="234" t="s">
        <v>335</v>
      </c>
      <c r="D48" s="229"/>
      <c r="F48" s="230" t="s">
        <v>234</v>
      </c>
    </row>
    <row r="49" spans="1:6" s="231" customFormat="1" ht="11.25">
      <c r="A49" s="226"/>
      <c r="B49" s="227"/>
      <c r="C49" s="234" t="s">
        <v>336</v>
      </c>
      <c r="D49" s="229"/>
      <c r="E49" s="226"/>
      <c r="F49" s="230" t="s">
        <v>234</v>
      </c>
    </row>
    <row r="50" spans="2:6" s="231" customFormat="1" ht="11.25">
      <c r="B50" s="227"/>
      <c r="C50" s="234" t="s">
        <v>337</v>
      </c>
      <c r="D50" s="229"/>
      <c r="F50" s="230" t="s">
        <v>234</v>
      </c>
    </row>
    <row r="51" spans="2:6" s="231" customFormat="1" ht="11.25">
      <c r="B51" s="227"/>
      <c r="C51" s="234" t="s">
        <v>338</v>
      </c>
      <c r="D51" s="229"/>
      <c r="F51" s="230" t="s">
        <v>233</v>
      </c>
    </row>
    <row r="52" spans="1:6" s="231" customFormat="1" ht="33.75">
      <c r="A52" s="226"/>
      <c r="B52" s="227"/>
      <c r="C52" s="234" t="s">
        <v>339</v>
      </c>
      <c r="D52" s="229"/>
      <c r="E52" s="226"/>
      <c r="F52" s="230" t="s">
        <v>234</v>
      </c>
    </row>
    <row r="53" spans="1:6" s="231" customFormat="1" ht="45">
      <c r="A53" s="226"/>
      <c r="B53" s="227"/>
      <c r="C53" s="234" t="s">
        <v>340</v>
      </c>
      <c r="D53" s="229"/>
      <c r="E53" s="226"/>
      <c r="F53" s="230" t="s">
        <v>234</v>
      </c>
    </row>
    <row r="54" spans="2:6" s="231" customFormat="1" ht="33.75">
      <c r="B54" s="227"/>
      <c r="C54" s="234" t="s">
        <v>341</v>
      </c>
      <c r="D54" s="229"/>
      <c r="F54" s="230" t="s">
        <v>235</v>
      </c>
    </row>
    <row r="55" spans="1:6" s="231" customFormat="1" ht="24" customHeight="1">
      <c r="A55" s="226"/>
      <c r="B55" s="227"/>
      <c r="C55" s="232" t="s">
        <v>342</v>
      </c>
      <c r="D55" s="229"/>
      <c r="E55" s="226"/>
      <c r="F55" s="230" t="s">
        <v>235</v>
      </c>
    </row>
    <row r="56" spans="1:6" s="231" customFormat="1" ht="11.25">
      <c r="A56" s="226"/>
      <c r="B56" s="227"/>
      <c r="C56" s="232" t="s">
        <v>343</v>
      </c>
      <c r="D56" s="229"/>
      <c r="E56" s="226"/>
      <c r="F56" s="230" t="s">
        <v>235</v>
      </c>
    </row>
    <row r="57" spans="2:7" s="233" customFormat="1" ht="22.5">
      <c r="B57" s="227"/>
      <c r="C57" s="232" t="s">
        <v>344</v>
      </c>
      <c r="D57" s="229"/>
      <c r="F57" s="230" t="s">
        <v>235</v>
      </c>
      <c r="G57" s="231"/>
    </row>
    <row r="58" spans="2:7" s="233" customFormat="1" ht="11.25">
      <c r="B58" s="227"/>
      <c r="C58" s="232" t="s">
        <v>345</v>
      </c>
      <c r="D58" s="229"/>
      <c r="F58" s="230" t="s">
        <v>235</v>
      </c>
      <c r="G58" s="231"/>
    </row>
    <row r="59" spans="2:7" s="233" customFormat="1" ht="33.75">
      <c r="B59" s="227"/>
      <c r="C59" s="232" t="s">
        <v>346</v>
      </c>
      <c r="D59" s="229"/>
      <c r="F59" s="230" t="s">
        <v>235</v>
      </c>
      <c r="G59" s="231"/>
    </row>
    <row r="60" spans="2:7" s="233" customFormat="1" ht="11.25">
      <c r="B60" s="227"/>
      <c r="C60" s="232" t="s">
        <v>347</v>
      </c>
      <c r="D60" s="229"/>
      <c r="F60" s="230" t="s">
        <v>235</v>
      </c>
      <c r="G60" s="231"/>
    </row>
    <row r="61" spans="2:7" s="233" customFormat="1" ht="22.5">
      <c r="B61" s="227"/>
      <c r="C61" s="232" t="s">
        <v>348</v>
      </c>
      <c r="D61" s="229"/>
      <c r="F61" s="230" t="s">
        <v>235</v>
      </c>
      <c r="G61" s="231"/>
    </row>
    <row r="62" spans="1:6" s="231" customFormat="1" ht="11.25">
      <c r="A62" s="226"/>
      <c r="B62" s="227"/>
      <c r="C62" s="232" t="s">
        <v>349</v>
      </c>
      <c r="D62" s="229"/>
      <c r="E62" s="226"/>
      <c r="F62" s="230" t="s">
        <v>235</v>
      </c>
    </row>
    <row r="63" spans="2:7" s="233" customFormat="1" ht="11.25">
      <c r="B63" s="227"/>
      <c r="C63" s="232" t="s">
        <v>350</v>
      </c>
      <c r="D63" s="229"/>
      <c r="F63" s="230" t="s">
        <v>235</v>
      </c>
      <c r="G63" s="231"/>
    </row>
    <row r="64" spans="2:6" s="231" customFormat="1" ht="3" customHeight="1">
      <c r="B64" s="227"/>
      <c r="C64" s="228"/>
      <c r="D64" s="229"/>
      <c r="F64" s="230"/>
    </row>
    <row r="65" spans="1:6" s="231" customFormat="1" ht="22.5">
      <c r="A65" s="226"/>
      <c r="B65" s="227"/>
      <c r="C65" s="228" t="s">
        <v>351</v>
      </c>
      <c r="D65" s="229"/>
      <c r="E65" s="226"/>
      <c r="F65" s="230" t="s">
        <v>235</v>
      </c>
    </row>
    <row r="66" spans="2:7" s="233" customFormat="1" ht="13.5" customHeight="1">
      <c r="B66" s="227"/>
      <c r="C66" s="232" t="s">
        <v>352</v>
      </c>
      <c r="D66" s="229"/>
      <c r="F66" s="230" t="s">
        <v>235</v>
      </c>
      <c r="G66" s="231"/>
    </row>
    <row r="67" spans="2:7" s="233" customFormat="1" ht="22.5">
      <c r="B67" s="227"/>
      <c r="C67" s="232" t="s">
        <v>353</v>
      </c>
      <c r="D67" s="229"/>
      <c r="F67" s="230" t="s">
        <v>234</v>
      </c>
      <c r="G67" s="231"/>
    </row>
    <row r="68" spans="2:7" s="233" customFormat="1" ht="11.25">
      <c r="B68" s="227"/>
      <c r="C68" s="234" t="s">
        <v>354</v>
      </c>
      <c r="D68" s="229"/>
      <c r="F68" s="230" t="s">
        <v>234</v>
      </c>
      <c r="G68" s="231"/>
    </row>
    <row r="69" spans="1:6" s="231" customFormat="1" ht="11.25">
      <c r="A69" s="226"/>
      <c r="B69" s="227"/>
      <c r="C69" s="234" t="s">
        <v>355</v>
      </c>
      <c r="D69" s="229"/>
      <c r="E69" s="226"/>
      <c r="F69" s="230" t="s">
        <v>234</v>
      </c>
    </row>
    <row r="70" spans="1:6" s="231" customFormat="1" ht="11.25">
      <c r="A70" s="226"/>
      <c r="B70" s="227"/>
      <c r="C70" s="234" t="s">
        <v>356</v>
      </c>
      <c r="D70" s="229"/>
      <c r="E70" s="226"/>
      <c r="F70" s="230" t="s">
        <v>234</v>
      </c>
    </row>
    <row r="71" spans="1:6" s="231" customFormat="1" ht="11.25">
      <c r="A71" s="226"/>
      <c r="B71" s="227"/>
      <c r="C71" s="234" t="s">
        <v>357</v>
      </c>
      <c r="D71" s="229"/>
      <c r="E71" s="226"/>
      <c r="F71" s="230" t="s">
        <v>234</v>
      </c>
    </row>
    <row r="72" spans="2:7" s="233" customFormat="1" ht="11.25">
      <c r="B72" s="227"/>
      <c r="C72" s="234" t="s">
        <v>358</v>
      </c>
      <c r="D72" s="229"/>
      <c r="F72" s="230" t="s">
        <v>234</v>
      </c>
      <c r="G72" s="231"/>
    </row>
    <row r="73" spans="1:6" s="231" customFormat="1" ht="11.25">
      <c r="A73" s="226"/>
      <c r="B73" s="227"/>
      <c r="C73" s="234" t="s">
        <v>359</v>
      </c>
      <c r="D73" s="229"/>
      <c r="E73" s="226"/>
      <c r="F73" s="230" t="s">
        <v>234</v>
      </c>
    </row>
    <row r="74" spans="2:7" s="233" customFormat="1" ht="11.25">
      <c r="B74" s="227"/>
      <c r="C74" s="234" t="s">
        <v>360</v>
      </c>
      <c r="D74" s="229"/>
      <c r="F74" s="230" t="s">
        <v>234</v>
      </c>
      <c r="G74" s="231"/>
    </row>
    <row r="75" spans="2:7" s="233" customFormat="1" ht="33.75">
      <c r="B75" s="227"/>
      <c r="C75" s="232" t="s">
        <v>361</v>
      </c>
      <c r="D75" s="229"/>
      <c r="F75" s="230" t="s">
        <v>234</v>
      </c>
      <c r="G75" s="231"/>
    </row>
    <row r="76" spans="1:6" s="231" customFormat="1" ht="11.25">
      <c r="A76" s="226"/>
      <c r="B76" s="227"/>
      <c r="C76" s="234" t="s">
        <v>354</v>
      </c>
      <c r="D76" s="229"/>
      <c r="E76" s="226"/>
      <c r="F76" s="230" t="s">
        <v>234</v>
      </c>
    </row>
    <row r="77" spans="2:7" s="233" customFormat="1" ht="11.25">
      <c r="B77" s="227"/>
      <c r="C77" s="234" t="s">
        <v>355</v>
      </c>
      <c r="D77" s="229"/>
      <c r="F77" s="230" t="s">
        <v>234</v>
      </c>
      <c r="G77" s="231"/>
    </row>
    <row r="78" spans="1:6" s="231" customFormat="1" ht="11.25">
      <c r="A78" s="226"/>
      <c r="B78" s="227"/>
      <c r="C78" s="234" t="s">
        <v>356</v>
      </c>
      <c r="D78" s="229"/>
      <c r="E78" s="226"/>
      <c r="F78" s="230" t="s">
        <v>234</v>
      </c>
    </row>
    <row r="79" spans="2:6" s="231" customFormat="1" ht="11.25">
      <c r="B79" s="227"/>
      <c r="C79" s="234" t="s">
        <v>357</v>
      </c>
      <c r="D79" s="229"/>
      <c r="F79" s="230"/>
    </row>
    <row r="80" spans="1:6" s="231" customFormat="1" ht="11.25">
      <c r="A80" s="226"/>
      <c r="B80" s="227"/>
      <c r="C80" s="234" t="s">
        <v>358</v>
      </c>
      <c r="D80" s="229"/>
      <c r="E80" s="226"/>
      <c r="F80" s="230" t="s">
        <v>234</v>
      </c>
    </row>
    <row r="81" spans="1:6" s="231" customFormat="1" ht="11.25">
      <c r="A81" s="226"/>
      <c r="B81" s="227"/>
      <c r="C81" s="234" t="s">
        <v>359</v>
      </c>
      <c r="D81" s="229"/>
      <c r="E81" s="226"/>
      <c r="F81" s="230" t="s">
        <v>234</v>
      </c>
    </row>
    <row r="82" spans="2:7" s="233" customFormat="1" ht="11.25">
      <c r="B82" s="227"/>
      <c r="C82" s="234" t="s">
        <v>360</v>
      </c>
      <c r="D82" s="229"/>
      <c r="F82" s="230" t="s">
        <v>233</v>
      </c>
      <c r="G82" s="231"/>
    </row>
    <row r="83" spans="1:6" s="231" customFormat="1" ht="22.5">
      <c r="A83" s="226"/>
      <c r="B83" s="227"/>
      <c r="C83" s="232" t="s">
        <v>362</v>
      </c>
      <c r="D83" s="229"/>
      <c r="E83" s="226"/>
      <c r="F83" s="230" t="s">
        <v>234</v>
      </c>
    </row>
    <row r="84" spans="2:7" s="233" customFormat="1" ht="11.25">
      <c r="B84" s="227"/>
      <c r="C84" s="232" t="s">
        <v>363</v>
      </c>
      <c r="D84" s="229"/>
      <c r="F84" s="230" t="s">
        <v>234</v>
      </c>
      <c r="G84" s="231"/>
    </row>
    <row r="85" spans="2:6" s="231" customFormat="1" ht="3" customHeight="1">
      <c r="B85" s="227"/>
      <c r="C85" s="228"/>
      <c r="D85" s="229"/>
      <c r="F85" s="230"/>
    </row>
    <row r="86" spans="1:6" s="231" customFormat="1" ht="11.25">
      <c r="A86" s="226"/>
      <c r="B86" s="227"/>
      <c r="C86" s="228" t="s">
        <v>364</v>
      </c>
      <c r="D86" s="229"/>
      <c r="E86" s="226"/>
      <c r="F86" s="230" t="s">
        <v>234</v>
      </c>
    </row>
    <row r="87" spans="1:6" s="231" customFormat="1" ht="11.25">
      <c r="A87" s="226"/>
      <c r="B87" s="227"/>
      <c r="C87" s="232" t="s">
        <v>365</v>
      </c>
      <c r="D87" s="229"/>
      <c r="E87" s="226"/>
      <c r="F87" s="230" t="s">
        <v>235</v>
      </c>
    </row>
    <row r="88" spans="2:7" s="233" customFormat="1" ht="22.5">
      <c r="B88" s="227"/>
      <c r="C88" s="232" t="s">
        <v>366</v>
      </c>
      <c r="D88" s="229"/>
      <c r="F88" s="230" t="s">
        <v>235</v>
      </c>
      <c r="G88" s="231"/>
    </row>
    <row r="89" spans="1:6" s="231" customFormat="1" ht="11.25">
      <c r="A89" s="226"/>
      <c r="B89" s="227"/>
      <c r="C89" s="232" t="s">
        <v>367</v>
      </c>
      <c r="D89" s="229"/>
      <c r="E89" s="226"/>
      <c r="F89" s="230" t="s">
        <v>235</v>
      </c>
    </row>
    <row r="90" spans="2:6" s="231" customFormat="1" ht="22.5">
      <c r="B90" s="227"/>
      <c r="C90" s="232" t="s">
        <v>368</v>
      </c>
      <c r="D90" s="229"/>
      <c r="F90" s="230"/>
    </row>
    <row r="91" spans="2:7" s="233" customFormat="1" ht="11.25">
      <c r="B91" s="227"/>
      <c r="C91" s="232" t="s">
        <v>369</v>
      </c>
      <c r="D91" s="229"/>
      <c r="F91" s="230" t="s">
        <v>235</v>
      </c>
      <c r="G91" s="231"/>
    </row>
    <row r="92" spans="1:6" s="231" customFormat="1" ht="11.25">
      <c r="A92" s="226"/>
      <c r="B92" s="227"/>
      <c r="C92" s="232" t="s">
        <v>370</v>
      </c>
      <c r="D92" s="229"/>
      <c r="E92" s="226"/>
      <c r="F92" s="230" t="s">
        <v>235</v>
      </c>
    </row>
    <row r="93" spans="2:7" s="233" customFormat="1" ht="22.5">
      <c r="B93" s="227"/>
      <c r="C93" s="232" t="s">
        <v>371</v>
      </c>
      <c r="D93" s="229"/>
      <c r="F93" s="230" t="s">
        <v>234</v>
      </c>
      <c r="G93" s="231"/>
    </row>
    <row r="94" spans="2:7" s="233" customFormat="1" ht="11.25">
      <c r="B94" s="227"/>
      <c r="C94" s="232" t="s">
        <v>372</v>
      </c>
      <c r="D94" s="229"/>
      <c r="F94" s="230" t="s">
        <v>235</v>
      </c>
      <c r="G94" s="231"/>
    </row>
    <row r="95" spans="2:6" s="231" customFormat="1" ht="3" customHeight="1">
      <c r="B95" s="227"/>
      <c r="C95" s="228"/>
      <c r="D95" s="229"/>
      <c r="F95" s="230"/>
    </row>
    <row r="96" spans="1:6" s="231" customFormat="1" ht="33.75">
      <c r="A96" s="226"/>
      <c r="B96" s="227"/>
      <c r="C96" s="228" t="s">
        <v>373</v>
      </c>
      <c r="D96" s="229"/>
      <c r="E96" s="226"/>
      <c r="F96" s="230" t="s">
        <v>235</v>
      </c>
    </row>
    <row r="97" spans="2:6" s="231" customFormat="1" ht="11.25">
      <c r="B97" s="227"/>
      <c r="C97" s="232" t="s">
        <v>374</v>
      </c>
      <c r="D97" s="229"/>
      <c r="F97" s="230"/>
    </row>
    <row r="98" spans="2:7" s="233" customFormat="1" ht="11.25">
      <c r="B98" s="227"/>
      <c r="C98" s="232" t="s">
        <v>375</v>
      </c>
      <c r="D98" s="229"/>
      <c r="F98" s="230" t="s">
        <v>235</v>
      </c>
      <c r="G98" s="231"/>
    </row>
    <row r="99" spans="2:6" s="231" customFormat="1" ht="22.5">
      <c r="B99" s="227"/>
      <c r="C99" s="232" t="s">
        <v>376</v>
      </c>
      <c r="D99" s="229"/>
      <c r="F99" s="230"/>
    </row>
    <row r="100" spans="2:7" s="233" customFormat="1" ht="11.25">
      <c r="B100" s="227"/>
      <c r="C100" s="232" t="s">
        <v>377</v>
      </c>
      <c r="D100" s="229"/>
      <c r="F100" s="230" t="s">
        <v>235</v>
      </c>
      <c r="G100" s="231"/>
    </row>
    <row r="101" spans="2:6" s="231" customFormat="1" ht="3" customHeight="1">
      <c r="B101" s="227"/>
      <c r="C101" s="228"/>
      <c r="D101" s="229"/>
      <c r="F101" s="230"/>
    </row>
    <row r="102" spans="2:6" s="231" customFormat="1" ht="22.5">
      <c r="B102" s="227"/>
      <c r="C102" s="228" t="s">
        <v>378</v>
      </c>
      <c r="D102" s="229"/>
      <c r="F102" s="230"/>
    </row>
    <row r="103" spans="2:6" s="231" customFormat="1" ht="3" customHeight="1">
      <c r="B103" s="227"/>
      <c r="C103" s="228"/>
      <c r="D103" s="229"/>
      <c r="F103" s="230"/>
    </row>
    <row r="104" spans="2:7" s="233" customFormat="1" ht="33.75">
      <c r="B104" s="227"/>
      <c r="C104" s="228" t="s">
        <v>379</v>
      </c>
      <c r="D104" s="229"/>
      <c r="F104" s="230" t="s">
        <v>235</v>
      </c>
      <c r="G104" s="231"/>
    </row>
    <row r="105" spans="2:6" s="231" customFormat="1" ht="3" customHeight="1">
      <c r="B105" s="227"/>
      <c r="C105" s="228"/>
      <c r="D105" s="229"/>
      <c r="F105" s="230"/>
    </row>
    <row r="106" spans="1:6" s="231" customFormat="1" ht="22.5">
      <c r="A106" s="226"/>
      <c r="B106" s="227"/>
      <c r="C106" s="228" t="s">
        <v>380</v>
      </c>
      <c r="D106" s="229"/>
      <c r="E106" s="226"/>
      <c r="F106" s="230" t="s">
        <v>234</v>
      </c>
    </row>
    <row r="107" spans="2:7" s="233" customFormat="1" ht="11.25">
      <c r="B107" s="227"/>
      <c r="C107" s="232" t="s">
        <v>381</v>
      </c>
      <c r="D107" s="229"/>
      <c r="F107" s="230" t="s">
        <v>234</v>
      </c>
      <c r="G107" s="231"/>
    </row>
    <row r="108" spans="2:6" s="231" customFormat="1" ht="22.5">
      <c r="B108" s="227"/>
      <c r="C108" s="232" t="s">
        <v>382</v>
      </c>
      <c r="D108" s="229"/>
      <c r="F108" s="230" t="s">
        <v>234</v>
      </c>
    </row>
    <row r="109" spans="2:7" s="233" customFormat="1" ht="33.75">
      <c r="B109" s="227"/>
      <c r="C109" s="232" t="s">
        <v>383</v>
      </c>
      <c r="D109" s="229"/>
      <c r="F109" s="230" t="s">
        <v>233</v>
      </c>
      <c r="G109" s="231"/>
    </row>
    <row r="110" spans="2:6" s="231" customFormat="1" ht="22.5">
      <c r="B110" s="227"/>
      <c r="C110" s="232" t="s">
        <v>384</v>
      </c>
      <c r="D110" s="229"/>
      <c r="F110" s="230"/>
    </row>
    <row r="111" spans="2:6" s="231" customFormat="1" ht="3" customHeight="1">
      <c r="B111" s="227"/>
      <c r="C111" s="228"/>
      <c r="D111" s="229"/>
      <c r="F111" s="230"/>
    </row>
    <row r="112" spans="2:7" s="233" customFormat="1" ht="56.25">
      <c r="B112" s="227"/>
      <c r="C112" s="228" t="s">
        <v>385</v>
      </c>
      <c r="D112" s="229"/>
      <c r="F112" s="230" t="s">
        <v>234</v>
      </c>
      <c r="G112" s="231"/>
    </row>
    <row r="113" spans="2:6" s="231" customFormat="1" ht="3" customHeight="1">
      <c r="B113" s="227"/>
      <c r="C113" s="228"/>
      <c r="D113" s="229"/>
      <c r="F113" s="230"/>
    </row>
    <row r="114" spans="2:6" s="231" customFormat="1" ht="33.75">
      <c r="B114" s="227"/>
      <c r="C114" s="228" t="s">
        <v>386</v>
      </c>
      <c r="D114" s="229"/>
      <c r="F114" s="230"/>
    </row>
    <row r="115" spans="2:7" s="233" customFormat="1" ht="11.25">
      <c r="B115" s="227"/>
      <c r="C115" s="232" t="s">
        <v>387</v>
      </c>
      <c r="D115" s="229"/>
      <c r="F115" s="230" t="s">
        <v>234</v>
      </c>
      <c r="G115" s="231"/>
    </row>
    <row r="116" spans="1:6" s="231" customFormat="1" ht="11.25">
      <c r="A116" s="226"/>
      <c r="B116" s="227"/>
      <c r="C116" s="232" t="s">
        <v>388</v>
      </c>
      <c r="D116" s="229"/>
      <c r="E116" s="226"/>
      <c r="F116" s="230" t="s">
        <v>234</v>
      </c>
    </row>
    <row r="117" spans="1:6" s="231" customFormat="1" ht="11.25">
      <c r="A117" s="226"/>
      <c r="B117" s="227"/>
      <c r="C117" s="232" t="s">
        <v>389</v>
      </c>
      <c r="D117" s="229"/>
      <c r="E117" s="226"/>
      <c r="F117" s="230" t="s">
        <v>234</v>
      </c>
    </row>
    <row r="118" spans="1:6" s="231" customFormat="1" ht="22.5">
      <c r="A118" s="226"/>
      <c r="B118" s="227"/>
      <c r="C118" s="232" t="s">
        <v>390</v>
      </c>
      <c r="D118" s="229"/>
      <c r="E118" s="226"/>
      <c r="F118" s="230" t="s">
        <v>234</v>
      </c>
    </row>
    <row r="119" spans="2:7" s="233" customFormat="1" ht="11.25">
      <c r="B119" s="227"/>
      <c r="C119" s="232" t="s">
        <v>391</v>
      </c>
      <c r="D119" s="229"/>
      <c r="F119" s="230" t="s">
        <v>234</v>
      </c>
      <c r="G119" s="231"/>
    </row>
    <row r="120" spans="1:6" s="231" customFormat="1" ht="11.25">
      <c r="A120" s="226"/>
      <c r="B120" s="227"/>
      <c r="C120" s="232" t="s">
        <v>392</v>
      </c>
      <c r="D120" s="229"/>
      <c r="E120" s="226"/>
      <c r="F120" s="230" t="s">
        <v>234</v>
      </c>
    </row>
    <row r="121" spans="1:6" s="231" customFormat="1" ht="33.75">
      <c r="A121" s="226"/>
      <c r="B121" s="227"/>
      <c r="C121" s="232" t="s">
        <v>393</v>
      </c>
      <c r="D121" s="229"/>
      <c r="E121" s="226"/>
      <c r="F121" s="230" t="s">
        <v>234</v>
      </c>
    </row>
    <row r="122" spans="2:6" s="231" customFormat="1" ht="33.75">
      <c r="B122" s="227"/>
      <c r="C122" s="232" t="s">
        <v>394</v>
      </c>
      <c r="D122" s="229"/>
      <c r="F122" s="230" t="s">
        <v>234</v>
      </c>
    </row>
    <row r="123" spans="2:6" s="231" customFormat="1" ht="3" customHeight="1">
      <c r="B123" s="227"/>
      <c r="C123" s="228"/>
      <c r="D123" s="229"/>
      <c r="F123" s="230"/>
    </row>
    <row r="124" spans="2:7" s="233" customFormat="1" ht="22.5">
      <c r="B124" s="227"/>
      <c r="C124" s="228" t="s">
        <v>395</v>
      </c>
      <c r="D124" s="229"/>
      <c r="F124" s="230" t="s">
        <v>233</v>
      </c>
      <c r="G124" s="231"/>
    </row>
    <row r="125" spans="2:6" s="231" customFormat="1" ht="3" customHeight="1">
      <c r="B125" s="227"/>
      <c r="C125" s="228"/>
      <c r="D125" s="229"/>
      <c r="F125" s="230"/>
    </row>
    <row r="126" spans="2:6" s="231" customFormat="1" ht="33.75">
      <c r="B126" s="227"/>
      <c r="C126" s="228" t="s">
        <v>396</v>
      </c>
      <c r="D126" s="229"/>
      <c r="F126" s="230"/>
    </row>
    <row r="127" spans="2:6" s="231" customFormat="1" ht="3" customHeight="1">
      <c r="B127" s="227"/>
      <c r="C127" s="228"/>
      <c r="D127" s="229"/>
      <c r="F127" s="230"/>
    </row>
    <row r="128" spans="2:7" s="233" customFormat="1" ht="22.5">
      <c r="B128" s="227"/>
      <c r="C128" s="228" t="s">
        <v>397</v>
      </c>
      <c r="D128" s="229"/>
      <c r="F128" s="230" t="s">
        <v>234</v>
      </c>
      <c r="G128" s="231"/>
    </row>
    <row r="129" spans="2:6" s="231" customFormat="1" ht="3" customHeight="1">
      <c r="B129" s="227"/>
      <c r="C129" s="228"/>
      <c r="D129" s="229"/>
      <c r="F129" s="230"/>
    </row>
    <row r="130" spans="2:6" s="231" customFormat="1" ht="45">
      <c r="B130" s="227"/>
      <c r="C130" s="228" t="s">
        <v>398</v>
      </c>
      <c r="D130" s="229"/>
      <c r="F130" s="230"/>
    </row>
    <row r="131" spans="2:6" s="231" customFormat="1" ht="3" customHeight="1">
      <c r="B131" s="227"/>
      <c r="C131" s="228"/>
      <c r="D131" s="229"/>
      <c r="F131" s="230"/>
    </row>
    <row r="132" spans="2:7" s="233" customFormat="1" ht="33.75">
      <c r="B132" s="227"/>
      <c r="C132" s="228" t="s">
        <v>399</v>
      </c>
      <c r="D132" s="229"/>
      <c r="F132" s="230" t="s">
        <v>234</v>
      </c>
      <c r="G132" s="231"/>
    </row>
    <row r="133" spans="2:6" s="231" customFormat="1" ht="3" customHeight="1">
      <c r="B133" s="227"/>
      <c r="C133" s="228"/>
      <c r="D133" s="229"/>
      <c r="F133" s="230"/>
    </row>
    <row r="134" spans="2:6" s="231" customFormat="1" ht="22.5">
      <c r="B134" s="227"/>
      <c r="C134" s="228" t="s">
        <v>400</v>
      </c>
      <c r="D134" s="229"/>
      <c r="F134" s="230"/>
    </row>
    <row r="135" spans="2:6" s="231" customFormat="1" ht="3" customHeight="1">
      <c r="B135" s="227"/>
      <c r="C135" s="228"/>
      <c r="D135" s="229"/>
      <c r="F135" s="230"/>
    </row>
    <row r="136" spans="2:7" s="233" customFormat="1" ht="36.75" customHeight="1">
      <c r="B136" s="227"/>
      <c r="C136" s="228" t="s">
        <v>401</v>
      </c>
      <c r="D136" s="229"/>
      <c r="F136" s="230" t="s">
        <v>234</v>
      </c>
      <c r="G136" s="231"/>
    </row>
    <row r="137" spans="2:4" ht="12" thickBot="1">
      <c r="B137" s="137"/>
      <c r="C137" s="181"/>
      <c r="D137" s="136"/>
    </row>
    <row r="138" ht="12" thickTop="1"/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390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pans="1:4" ht="11.25">
      <c r="A1" t="s">
        <v>186</v>
      </c>
      <c r="B1" t="s">
        <v>183</v>
      </c>
      <c r="C1" t="s">
        <v>184</v>
      </c>
      <c r="D1" t="s">
        <v>185</v>
      </c>
    </row>
    <row r="2" spans="1:4" ht="11.25">
      <c r="A2">
        <v>1</v>
      </c>
      <c r="B2" t="s">
        <v>431</v>
      </c>
      <c r="C2" t="s">
        <v>431</v>
      </c>
      <c r="D2" t="s">
        <v>432</v>
      </c>
    </row>
    <row r="3" spans="1:4" ht="11.25">
      <c r="A3">
        <v>2</v>
      </c>
      <c r="B3" t="s">
        <v>431</v>
      </c>
      <c r="C3" t="s">
        <v>1551</v>
      </c>
      <c r="D3" t="s">
        <v>1552</v>
      </c>
    </row>
    <row r="4" spans="1:4" ht="11.25">
      <c r="A4">
        <v>3</v>
      </c>
      <c r="B4" t="s">
        <v>431</v>
      </c>
      <c r="C4" t="s">
        <v>1553</v>
      </c>
      <c r="D4" t="s">
        <v>1554</v>
      </c>
    </row>
    <row r="5" spans="1:4" ht="11.25">
      <c r="A5">
        <v>4</v>
      </c>
      <c r="B5" t="s">
        <v>431</v>
      </c>
      <c r="C5" t="s">
        <v>1555</v>
      </c>
      <c r="D5" t="s">
        <v>1556</v>
      </c>
    </row>
    <row r="6" spans="1:4" ht="11.25">
      <c r="A6">
        <v>5</v>
      </c>
      <c r="B6" t="s">
        <v>431</v>
      </c>
      <c r="C6" t="s">
        <v>433</v>
      </c>
      <c r="D6" t="s">
        <v>434</v>
      </c>
    </row>
    <row r="7" spans="1:4" ht="11.25">
      <c r="A7">
        <v>6</v>
      </c>
      <c r="B7" t="s">
        <v>431</v>
      </c>
      <c r="C7" t="s">
        <v>440</v>
      </c>
      <c r="D7" t="s">
        <v>441</v>
      </c>
    </row>
    <row r="8" spans="1:4" ht="11.25">
      <c r="A8">
        <v>7</v>
      </c>
      <c r="B8" t="s">
        <v>431</v>
      </c>
      <c r="C8" t="s">
        <v>1557</v>
      </c>
      <c r="D8" t="s">
        <v>1558</v>
      </c>
    </row>
    <row r="9" spans="1:4" ht="11.25">
      <c r="A9">
        <v>8</v>
      </c>
      <c r="B9" t="s">
        <v>431</v>
      </c>
      <c r="C9" t="s">
        <v>1559</v>
      </c>
      <c r="D9" t="s">
        <v>1560</v>
      </c>
    </row>
    <row r="10" spans="1:4" ht="11.25">
      <c r="A10">
        <v>9</v>
      </c>
      <c r="B10" t="s">
        <v>431</v>
      </c>
      <c r="C10" t="s">
        <v>1561</v>
      </c>
      <c r="D10" t="s">
        <v>1562</v>
      </c>
    </row>
    <row r="11" spans="1:4" ht="11.25">
      <c r="A11">
        <v>10</v>
      </c>
      <c r="B11" t="s">
        <v>431</v>
      </c>
      <c r="C11" t="s">
        <v>1563</v>
      </c>
      <c r="D11" t="s">
        <v>1564</v>
      </c>
    </row>
    <row r="12" spans="1:4" ht="11.25">
      <c r="A12">
        <v>11</v>
      </c>
      <c r="B12" t="s">
        <v>448</v>
      </c>
      <c r="C12" t="s">
        <v>450</v>
      </c>
      <c r="D12" t="s">
        <v>451</v>
      </c>
    </row>
    <row r="13" spans="1:4" ht="11.25">
      <c r="A13">
        <v>12</v>
      </c>
      <c r="B13" t="s">
        <v>448</v>
      </c>
      <c r="C13" t="s">
        <v>448</v>
      </c>
      <c r="D13" t="s">
        <v>449</v>
      </c>
    </row>
    <row r="14" spans="1:4" ht="11.25">
      <c r="A14">
        <v>13</v>
      </c>
      <c r="B14" t="s">
        <v>448</v>
      </c>
      <c r="C14" t="s">
        <v>456</v>
      </c>
      <c r="D14" t="s">
        <v>457</v>
      </c>
    </row>
    <row r="15" spans="1:4" ht="11.25">
      <c r="A15">
        <v>14</v>
      </c>
      <c r="B15" t="s">
        <v>448</v>
      </c>
      <c r="C15" t="s">
        <v>466</v>
      </c>
      <c r="D15" t="s">
        <v>467</v>
      </c>
    </row>
    <row r="16" spans="1:4" ht="11.25">
      <c r="A16">
        <v>15</v>
      </c>
      <c r="B16" t="s">
        <v>448</v>
      </c>
      <c r="C16" t="s">
        <v>471</v>
      </c>
      <c r="D16" t="s">
        <v>472</v>
      </c>
    </row>
    <row r="17" spans="1:4" ht="11.25">
      <c r="A17">
        <v>16</v>
      </c>
      <c r="B17" t="s">
        <v>448</v>
      </c>
      <c r="C17" t="s">
        <v>1565</v>
      </c>
      <c r="D17" t="s">
        <v>1566</v>
      </c>
    </row>
    <row r="18" spans="1:4" ht="11.25">
      <c r="A18">
        <v>17</v>
      </c>
      <c r="B18" t="s">
        <v>448</v>
      </c>
      <c r="C18" t="s">
        <v>473</v>
      </c>
      <c r="D18" t="s">
        <v>474</v>
      </c>
    </row>
    <row r="19" spans="1:4" ht="11.25">
      <c r="A19">
        <v>18</v>
      </c>
      <c r="B19" t="s">
        <v>448</v>
      </c>
      <c r="C19" t="s">
        <v>475</v>
      </c>
      <c r="D19" t="s">
        <v>476</v>
      </c>
    </row>
    <row r="20" spans="1:4" ht="11.25">
      <c r="A20">
        <v>19</v>
      </c>
      <c r="B20" t="s">
        <v>448</v>
      </c>
      <c r="C20" t="s">
        <v>477</v>
      </c>
      <c r="D20" t="s">
        <v>478</v>
      </c>
    </row>
    <row r="21" spans="1:4" ht="11.25">
      <c r="A21">
        <v>20</v>
      </c>
      <c r="B21" t="s">
        <v>448</v>
      </c>
      <c r="C21" t="s">
        <v>479</v>
      </c>
      <c r="D21" t="s">
        <v>480</v>
      </c>
    </row>
    <row r="22" spans="1:4" ht="11.25">
      <c r="A22">
        <v>21</v>
      </c>
      <c r="B22" t="s">
        <v>448</v>
      </c>
      <c r="C22" t="s">
        <v>481</v>
      </c>
      <c r="D22" t="s">
        <v>482</v>
      </c>
    </row>
    <row r="23" spans="1:4" ht="11.25">
      <c r="A23">
        <v>22</v>
      </c>
      <c r="B23" t="s">
        <v>448</v>
      </c>
      <c r="C23" t="s">
        <v>483</v>
      </c>
      <c r="D23" t="s">
        <v>484</v>
      </c>
    </row>
    <row r="24" spans="1:4" ht="11.25">
      <c r="A24">
        <v>23</v>
      </c>
      <c r="B24" t="s">
        <v>448</v>
      </c>
      <c r="C24" t="s">
        <v>485</v>
      </c>
      <c r="D24" t="s">
        <v>486</v>
      </c>
    </row>
    <row r="25" spans="1:4" ht="11.25">
      <c r="A25">
        <v>24</v>
      </c>
      <c r="B25" t="s">
        <v>448</v>
      </c>
      <c r="C25" t="s">
        <v>1567</v>
      </c>
      <c r="D25" t="s">
        <v>1568</v>
      </c>
    </row>
    <row r="26" spans="1:4" ht="11.25">
      <c r="A26">
        <v>25</v>
      </c>
      <c r="B26" t="s">
        <v>487</v>
      </c>
      <c r="C26" t="s">
        <v>487</v>
      </c>
      <c r="D26" t="s">
        <v>488</v>
      </c>
    </row>
    <row r="27" spans="1:4" ht="11.25">
      <c r="A27">
        <v>26</v>
      </c>
      <c r="B27" t="s">
        <v>487</v>
      </c>
      <c r="C27" t="s">
        <v>489</v>
      </c>
      <c r="D27" t="s">
        <v>490</v>
      </c>
    </row>
    <row r="28" spans="1:4" ht="11.25">
      <c r="A28">
        <v>27</v>
      </c>
      <c r="B28" t="s">
        <v>487</v>
      </c>
      <c r="C28" t="s">
        <v>514</v>
      </c>
      <c r="D28" t="s">
        <v>515</v>
      </c>
    </row>
    <row r="29" spans="1:4" ht="11.25">
      <c r="A29">
        <v>28</v>
      </c>
      <c r="B29" t="s">
        <v>487</v>
      </c>
      <c r="C29" t="s">
        <v>519</v>
      </c>
      <c r="D29" t="s">
        <v>520</v>
      </c>
    </row>
    <row r="30" spans="1:4" ht="11.25">
      <c r="A30">
        <v>29</v>
      </c>
      <c r="B30" t="s">
        <v>487</v>
      </c>
      <c r="C30" t="s">
        <v>524</v>
      </c>
      <c r="D30" t="s">
        <v>525</v>
      </c>
    </row>
    <row r="31" spans="1:4" ht="11.25">
      <c r="A31">
        <v>30</v>
      </c>
      <c r="B31" t="s">
        <v>487</v>
      </c>
      <c r="C31" t="s">
        <v>530</v>
      </c>
      <c r="D31" t="s">
        <v>531</v>
      </c>
    </row>
    <row r="32" spans="1:4" ht="11.25">
      <c r="A32">
        <v>31</v>
      </c>
      <c r="B32" t="s">
        <v>487</v>
      </c>
      <c r="C32" t="s">
        <v>538</v>
      </c>
      <c r="D32" t="s">
        <v>539</v>
      </c>
    </row>
    <row r="33" spans="1:4" ht="11.25">
      <c r="A33">
        <v>32</v>
      </c>
      <c r="B33" t="s">
        <v>487</v>
      </c>
      <c r="C33" t="s">
        <v>543</v>
      </c>
      <c r="D33" t="s">
        <v>544</v>
      </c>
    </row>
    <row r="34" spans="1:4" ht="11.25">
      <c r="A34">
        <v>33</v>
      </c>
      <c r="B34" t="s">
        <v>545</v>
      </c>
      <c r="C34" t="s">
        <v>547</v>
      </c>
      <c r="D34" t="s">
        <v>548</v>
      </c>
    </row>
    <row r="35" spans="1:4" ht="11.25">
      <c r="A35">
        <v>34</v>
      </c>
      <c r="B35" t="s">
        <v>545</v>
      </c>
      <c r="C35" t="s">
        <v>545</v>
      </c>
      <c r="D35" t="s">
        <v>546</v>
      </c>
    </row>
    <row r="36" spans="1:4" ht="11.25">
      <c r="A36">
        <v>35</v>
      </c>
      <c r="B36" t="s">
        <v>545</v>
      </c>
      <c r="C36" t="s">
        <v>560</v>
      </c>
      <c r="D36" t="s">
        <v>561</v>
      </c>
    </row>
    <row r="37" spans="1:4" ht="11.25">
      <c r="A37">
        <v>36</v>
      </c>
      <c r="B37" t="s">
        <v>545</v>
      </c>
      <c r="C37" t="s">
        <v>565</v>
      </c>
      <c r="D37" t="s">
        <v>566</v>
      </c>
    </row>
    <row r="38" spans="1:4" ht="11.25">
      <c r="A38">
        <v>37</v>
      </c>
      <c r="B38" t="s">
        <v>545</v>
      </c>
      <c r="C38" t="s">
        <v>1569</v>
      </c>
      <c r="D38" t="s">
        <v>1570</v>
      </c>
    </row>
    <row r="39" spans="1:4" ht="11.25">
      <c r="A39">
        <v>38</v>
      </c>
      <c r="B39" t="s">
        <v>545</v>
      </c>
      <c r="C39" t="s">
        <v>570</v>
      </c>
      <c r="D39" t="s">
        <v>571</v>
      </c>
    </row>
    <row r="40" spans="1:4" ht="11.25">
      <c r="A40">
        <v>39</v>
      </c>
      <c r="B40" t="s">
        <v>545</v>
      </c>
      <c r="C40" t="s">
        <v>575</v>
      </c>
      <c r="D40" t="s">
        <v>576</v>
      </c>
    </row>
    <row r="41" spans="1:4" ht="11.25">
      <c r="A41">
        <v>40</v>
      </c>
      <c r="B41" t="s">
        <v>545</v>
      </c>
      <c r="C41" t="s">
        <v>1571</v>
      </c>
      <c r="D41" t="s">
        <v>1572</v>
      </c>
    </row>
    <row r="42" spans="1:4" ht="11.25">
      <c r="A42">
        <v>41</v>
      </c>
      <c r="B42" t="s">
        <v>545</v>
      </c>
      <c r="C42" t="s">
        <v>1573</v>
      </c>
      <c r="D42" t="s">
        <v>1574</v>
      </c>
    </row>
    <row r="43" spans="1:4" ht="11.25">
      <c r="A43">
        <v>42</v>
      </c>
      <c r="B43" t="s">
        <v>580</v>
      </c>
      <c r="C43" t="s">
        <v>580</v>
      </c>
      <c r="D43" t="s">
        <v>581</v>
      </c>
    </row>
    <row r="44" spans="1:4" ht="11.25">
      <c r="A44">
        <v>43</v>
      </c>
      <c r="B44" t="s">
        <v>580</v>
      </c>
      <c r="C44" t="s">
        <v>1575</v>
      </c>
      <c r="D44" t="s">
        <v>1576</v>
      </c>
    </row>
    <row r="45" spans="1:4" ht="11.25">
      <c r="A45">
        <v>44</v>
      </c>
      <c r="B45" t="s">
        <v>580</v>
      </c>
      <c r="C45" t="s">
        <v>1577</v>
      </c>
      <c r="D45" t="s">
        <v>1578</v>
      </c>
    </row>
    <row r="46" spans="1:4" ht="11.25">
      <c r="A46">
        <v>45</v>
      </c>
      <c r="B46" t="s">
        <v>580</v>
      </c>
      <c r="C46" t="s">
        <v>1579</v>
      </c>
      <c r="D46" t="s">
        <v>1580</v>
      </c>
    </row>
    <row r="47" spans="1:4" ht="11.25">
      <c r="A47">
        <v>46</v>
      </c>
      <c r="B47" t="s">
        <v>580</v>
      </c>
      <c r="C47" t="s">
        <v>1581</v>
      </c>
      <c r="D47" t="s">
        <v>1582</v>
      </c>
    </row>
    <row r="48" spans="1:4" ht="11.25">
      <c r="A48">
        <v>47</v>
      </c>
      <c r="B48" t="s">
        <v>580</v>
      </c>
      <c r="C48" t="s">
        <v>1583</v>
      </c>
      <c r="D48" t="s">
        <v>1584</v>
      </c>
    </row>
    <row r="49" spans="1:4" ht="11.25">
      <c r="A49">
        <v>48</v>
      </c>
      <c r="B49" t="s">
        <v>580</v>
      </c>
      <c r="C49" t="s">
        <v>1585</v>
      </c>
      <c r="D49" t="s">
        <v>1586</v>
      </c>
    </row>
    <row r="50" spans="1:4" ht="11.25">
      <c r="A50">
        <v>49</v>
      </c>
      <c r="B50" t="s">
        <v>586</v>
      </c>
      <c r="C50" t="s">
        <v>586</v>
      </c>
      <c r="D50" t="s">
        <v>587</v>
      </c>
    </row>
    <row r="51" spans="1:4" ht="11.25">
      <c r="A51">
        <v>50</v>
      </c>
      <c r="B51" t="s">
        <v>586</v>
      </c>
      <c r="C51" t="s">
        <v>1587</v>
      </c>
      <c r="D51" t="s">
        <v>1588</v>
      </c>
    </row>
    <row r="52" spans="1:4" ht="11.25">
      <c r="A52">
        <v>51</v>
      </c>
      <c r="B52" t="s">
        <v>586</v>
      </c>
      <c r="C52" t="s">
        <v>588</v>
      </c>
      <c r="D52" t="s">
        <v>589</v>
      </c>
    </row>
    <row r="53" spans="1:4" ht="11.25">
      <c r="A53">
        <v>52</v>
      </c>
      <c r="B53" t="s">
        <v>586</v>
      </c>
      <c r="C53" t="s">
        <v>594</v>
      </c>
      <c r="D53" t="s">
        <v>595</v>
      </c>
    </row>
    <row r="54" spans="1:4" ht="11.25">
      <c r="A54">
        <v>53</v>
      </c>
      <c r="B54" t="s">
        <v>586</v>
      </c>
      <c r="C54" t="s">
        <v>599</v>
      </c>
      <c r="D54" t="s">
        <v>600</v>
      </c>
    </row>
    <row r="55" spans="1:4" ht="11.25">
      <c r="A55">
        <v>54</v>
      </c>
      <c r="B55" t="s">
        <v>604</v>
      </c>
      <c r="C55" t="s">
        <v>1589</v>
      </c>
      <c r="D55" t="s">
        <v>1590</v>
      </c>
    </row>
    <row r="56" spans="1:4" ht="11.25">
      <c r="A56">
        <v>55</v>
      </c>
      <c r="B56" t="s">
        <v>604</v>
      </c>
      <c r="C56" t="s">
        <v>604</v>
      </c>
      <c r="D56" t="s">
        <v>605</v>
      </c>
    </row>
    <row r="57" spans="1:4" ht="11.25">
      <c r="A57">
        <v>56</v>
      </c>
      <c r="B57" t="s">
        <v>604</v>
      </c>
      <c r="C57" t="s">
        <v>1591</v>
      </c>
      <c r="D57" t="s">
        <v>1592</v>
      </c>
    </row>
    <row r="58" spans="1:4" ht="11.25">
      <c r="A58">
        <v>57</v>
      </c>
      <c r="B58" t="s">
        <v>604</v>
      </c>
      <c r="C58" t="s">
        <v>1593</v>
      </c>
      <c r="D58" t="s">
        <v>1594</v>
      </c>
    </row>
    <row r="59" spans="1:4" ht="11.25">
      <c r="A59">
        <v>58</v>
      </c>
      <c r="B59" t="s">
        <v>604</v>
      </c>
      <c r="C59" t="s">
        <v>1595</v>
      </c>
      <c r="D59" t="s">
        <v>1596</v>
      </c>
    </row>
    <row r="60" spans="1:4" ht="11.25">
      <c r="A60">
        <v>59</v>
      </c>
      <c r="B60" t="s">
        <v>604</v>
      </c>
      <c r="C60" t="s">
        <v>1597</v>
      </c>
      <c r="D60" t="s">
        <v>1598</v>
      </c>
    </row>
    <row r="61" spans="1:4" ht="11.25">
      <c r="A61">
        <v>60</v>
      </c>
      <c r="B61" t="s">
        <v>604</v>
      </c>
      <c r="C61" t="s">
        <v>1599</v>
      </c>
      <c r="D61" t="s">
        <v>1600</v>
      </c>
    </row>
    <row r="62" spans="1:4" ht="11.25">
      <c r="A62">
        <v>61</v>
      </c>
      <c r="B62" t="s">
        <v>610</v>
      </c>
      <c r="C62" t="s">
        <v>610</v>
      </c>
      <c r="D62" t="s">
        <v>611</v>
      </c>
    </row>
    <row r="63" spans="1:4" ht="11.25">
      <c r="A63">
        <v>62</v>
      </c>
      <c r="B63" t="s">
        <v>610</v>
      </c>
      <c r="C63" t="s">
        <v>1601</v>
      </c>
      <c r="D63" t="s">
        <v>1602</v>
      </c>
    </row>
    <row r="64" spans="1:4" ht="11.25">
      <c r="A64">
        <v>63</v>
      </c>
      <c r="B64" t="s">
        <v>610</v>
      </c>
      <c r="C64" t="s">
        <v>1603</v>
      </c>
      <c r="D64" t="s">
        <v>1604</v>
      </c>
    </row>
    <row r="65" spans="1:4" ht="11.25">
      <c r="A65">
        <v>64</v>
      </c>
      <c r="B65" t="s">
        <v>610</v>
      </c>
      <c r="C65" t="s">
        <v>1605</v>
      </c>
      <c r="D65" t="s">
        <v>1606</v>
      </c>
    </row>
    <row r="66" spans="1:4" ht="11.25">
      <c r="A66">
        <v>65</v>
      </c>
      <c r="B66" t="s">
        <v>610</v>
      </c>
      <c r="C66" t="s">
        <v>1607</v>
      </c>
      <c r="D66" t="s">
        <v>1608</v>
      </c>
    </row>
    <row r="67" spans="1:4" ht="11.25">
      <c r="A67">
        <v>66</v>
      </c>
      <c r="B67" t="s">
        <v>610</v>
      </c>
      <c r="C67" t="s">
        <v>1609</v>
      </c>
      <c r="D67" t="s">
        <v>1610</v>
      </c>
    </row>
    <row r="68" spans="1:4" ht="11.25">
      <c r="A68">
        <v>67</v>
      </c>
      <c r="B68" t="s">
        <v>610</v>
      </c>
      <c r="C68" t="s">
        <v>1611</v>
      </c>
      <c r="D68" t="s">
        <v>1612</v>
      </c>
    </row>
    <row r="69" spans="1:4" ht="11.25">
      <c r="A69">
        <v>68</v>
      </c>
      <c r="B69" t="s">
        <v>619</v>
      </c>
      <c r="C69" t="s">
        <v>1613</v>
      </c>
      <c r="D69" t="s">
        <v>1614</v>
      </c>
    </row>
    <row r="70" spans="1:4" ht="11.25">
      <c r="A70">
        <v>69</v>
      </c>
      <c r="B70" t="s">
        <v>619</v>
      </c>
      <c r="C70" t="s">
        <v>619</v>
      </c>
      <c r="D70" t="s">
        <v>620</v>
      </c>
    </row>
    <row r="71" spans="1:4" ht="11.25">
      <c r="A71">
        <v>70</v>
      </c>
      <c r="B71" t="s">
        <v>619</v>
      </c>
      <c r="C71" t="s">
        <v>625</v>
      </c>
      <c r="D71" t="s">
        <v>626</v>
      </c>
    </row>
    <row r="72" spans="1:4" ht="11.25">
      <c r="A72">
        <v>71</v>
      </c>
      <c r="B72" t="s">
        <v>619</v>
      </c>
      <c r="C72" t="s">
        <v>1615</v>
      </c>
      <c r="D72" t="s">
        <v>1616</v>
      </c>
    </row>
    <row r="73" spans="1:4" ht="11.25">
      <c r="A73">
        <v>72</v>
      </c>
      <c r="B73" t="s">
        <v>619</v>
      </c>
      <c r="C73" t="s">
        <v>1617</v>
      </c>
      <c r="D73" t="s">
        <v>1618</v>
      </c>
    </row>
    <row r="74" spans="1:4" ht="11.25">
      <c r="A74">
        <v>73</v>
      </c>
      <c r="B74" t="s">
        <v>619</v>
      </c>
      <c r="C74" t="s">
        <v>630</v>
      </c>
      <c r="D74" t="s">
        <v>631</v>
      </c>
    </row>
    <row r="75" spans="1:4" ht="11.25">
      <c r="A75">
        <v>74</v>
      </c>
      <c r="B75" t="s">
        <v>619</v>
      </c>
      <c r="C75" t="s">
        <v>1619</v>
      </c>
      <c r="D75" t="s">
        <v>1620</v>
      </c>
    </row>
    <row r="76" spans="1:4" ht="11.25">
      <c r="A76">
        <v>75</v>
      </c>
      <c r="B76" t="s">
        <v>638</v>
      </c>
      <c r="C76" t="s">
        <v>640</v>
      </c>
      <c r="D76" t="s">
        <v>641</v>
      </c>
    </row>
    <row r="77" spans="1:4" ht="11.25">
      <c r="A77">
        <v>76</v>
      </c>
      <c r="B77" t="s">
        <v>638</v>
      </c>
      <c r="C77" t="s">
        <v>638</v>
      </c>
      <c r="D77" t="s">
        <v>639</v>
      </c>
    </row>
    <row r="78" spans="1:4" ht="11.25">
      <c r="A78">
        <v>77</v>
      </c>
      <c r="B78" t="s">
        <v>638</v>
      </c>
      <c r="C78" t="s">
        <v>1621</v>
      </c>
      <c r="D78" t="s">
        <v>1622</v>
      </c>
    </row>
    <row r="79" spans="1:4" ht="11.25">
      <c r="A79">
        <v>78</v>
      </c>
      <c r="B79" t="s">
        <v>638</v>
      </c>
      <c r="C79" t="s">
        <v>1623</v>
      </c>
      <c r="D79" t="s">
        <v>1624</v>
      </c>
    </row>
    <row r="80" spans="1:4" ht="11.25">
      <c r="A80">
        <v>79</v>
      </c>
      <c r="B80" t="s">
        <v>638</v>
      </c>
      <c r="C80" t="s">
        <v>1625</v>
      </c>
      <c r="D80" t="s">
        <v>1626</v>
      </c>
    </row>
    <row r="81" spans="1:4" ht="11.25">
      <c r="A81">
        <v>80</v>
      </c>
      <c r="B81" t="s">
        <v>638</v>
      </c>
      <c r="C81" t="s">
        <v>1627</v>
      </c>
      <c r="D81" t="s">
        <v>1628</v>
      </c>
    </row>
    <row r="82" spans="1:4" ht="11.25">
      <c r="A82">
        <v>81</v>
      </c>
      <c r="B82" t="s">
        <v>638</v>
      </c>
      <c r="C82" t="s">
        <v>1629</v>
      </c>
      <c r="D82" t="s">
        <v>1630</v>
      </c>
    </row>
    <row r="83" spans="1:4" ht="11.25">
      <c r="A83">
        <v>82</v>
      </c>
      <c r="B83" t="s">
        <v>649</v>
      </c>
      <c r="C83" t="s">
        <v>649</v>
      </c>
      <c r="D83" t="s">
        <v>650</v>
      </c>
    </row>
    <row r="84" spans="1:4" ht="11.25">
      <c r="A84">
        <v>83</v>
      </c>
      <c r="B84" t="s">
        <v>649</v>
      </c>
      <c r="C84" t="s">
        <v>1631</v>
      </c>
      <c r="D84" t="s">
        <v>1632</v>
      </c>
    </row>
    <row r="85" spans="1:4" ht="11.25">
      <c r="A85">
        <v>84</v>
      </c>
      <c r="B85" t="s">
        <v>649</v>
      </c>
      <c r="C85" t="s">
        <v>661</v>
      </c>
      <c r="D85" t="s">
        <v>662</v>
      </c>
    </row>
    <row r="86" spans="1:4" ht="11.25">
      <c r="A86">
        <v>85</v>
      </c>
      <c r="B86" t="s">
        <v>649</v>
      </c>
      <c r="C86" t="s">
        <v>1633</v>
      </c>
      <c r="D86" t="s">
        <v>1634</v>
      </c>
    </row>
    <row r="87" spans="1:4" ht="11.25">
      <c r="A87">
        <v>86</v>
      </c>
      <c r="B87" t="s">
        <v>649</v>
      </c>
      <c r="C87" t="s">
        <v>1635</v>
      </c>
      <c r="D87" t="s">
        <v>1636</v>
      </c>
    </row>
    <row r="88" spans="1:4" ht="11.25">
      <c r="A88">
        <v>87</v>
      </c>
      <c r="B88" t="s">
        <v>649</v>
      </c>
      <c r="C88" t="s">
        <v>1637</v>
      </c>
      <c r="D88" t="s">
        <v>1638</v>
      </c>
    </row>
    <row r="89" spans="1:4" ht="11.25">
      <c r="A89">
        <v>88</v>
      </c>
      <c r="B89" t="s">
        <v>649</v>
      </c>
      <c r="C89" t="s">
        <v>1639</v>
      </c>
      <c r="D89" t="s">
        <v>1640</v>
      </c>
    </row>
    <row r="90" spans="1:4" ht="11.25">
      <c r="A90">
        <v>89</v>
      </c>
      <c r="B90" t="s">
        <v>649</v>
      </c>
      <c r="C90" t="s">
        <v>1641</v>
      </c>
      <c r="D90" t="s">
        <v>1642</v>
      </c>
    </row>
    <row r="91" spans="1:4" ht="11.25">
      <c r="A91">
        <v>90</v>
      </c>
      <c r="B91" t="s">
        <v>649</v>
      </c>
      <c r="C91" t="s">
        <v>1643</v>
      </c>
      <c r="D91" t="s">
        <v>1644</v>
      </c>
    </row>
    <row r="92" spans="1:4" ht="11.25">
      <c r="A92">
        <v>91</v>
      </c>
      <c r="B92" t="s">
        <v>649</v>
      </c>
      <c r="C92" t="s">
        <v>1645</v>
      </c>
      <c r="D92" t="s">
        <v>1646</v>
      </c>
    </row>
    <row r="93" spans="1:4" ht="11.25">
      <c r="A93">
        <v>92</v>
      </c>
      <c r="B93" t="s">
        <v>666</v>
      </c>
      <c r="C93" t="s">
        <v>1647</v>
      </c>
      <c r="D93" t="s">
        <v>1648</v>
      </c>
    </row>
    <row r="94" spans="1:4" ht="11.25">
      <c r="A94">
        <v>93</v>
      </c>
      <c r="B94" t="s">
        <v>666</v>
      </c>
      <c r="C94" t="s">
        <v>1649</v>
      </c>
      <c r="D94" t="s">
        <v>1650</v>
      </c>
    </row>
    <row r="95" spans="1:4" ht="11.25">
      <c r="A95">
        <v>94</v>
      </c>
      <c r="B95" t="s">
        <v>666</v>
      </c>
      <c r="C95" t="s">
        <v>1651</v>
      </c>
      <c r="D95" t="s">
        <v>1652</v>
      </c>
    </row>
    <row r="96" spans="1:4" ht="11.25">
      <c r="A96">
        <v>95</v>
      </c>
      <c r="B96" t="s">
        <v>666</v>
      </c>
      <c r="C96" t="s">
        <v>666</v>
      </c>
      <c r="D96" t="s">
        <v>667</v>
      </c>
    </row>
    <row r="97" spans="1:4" ht="11.25">
      <c r="A97">
        <v>96</v>
      </c>
      <c r="B97" t="s">
        <v>666</v>
      </c>
      <c r="C97" t="s">
        <v>1653</v>
      </c>
      <c r="D97" t="s">
        <v>1654</v>
      </c>
    </row>
    <row r="98" spans="1:4" ht="11.25">
      <c r="A98">
        <v>97</v>
      </c>
      <c r="B98" t="s">
        <v>666</v>
      </c>
      <c r="C98" t="s">
        <v>1655</v>
      </c>
      <c r="D98" t="s">
        <v>1656</v>
      </c>
    </row>
    <row r="99" spans="1:4" ht="11.25">
      <c r="A99">
        <v>98</v>
      </c>
      <c r="B99" t="s">
        <v>666</v>
      </c>
      <c r="C99" t="s">
        <v>1657</v>
      </c>
      <c r="D99" t="s">
        <v>1658</v>
      </c>
    </row>
    <row r="100" spans="1:4" ht="11.25">
      <c r="A100">
        <v>99</v>
      </c>
      <c r="B100" t="s">
        <v>666</v>
      </c>
      <c r="C100" t="s">
        <v>1659</v>
      </c>
      <c r="D100" t="s">
        <v>1660</v>
      </c>
    </row>
    <row r="101" spans="1:4" ht="11.25">
      <c r="A101">
        <v>100</v>
      </c>
      <c r="B101" t="s">
        <v>666</v>
      </c>
      <c r="C101" t="s">
        <v>672</v>
      </c>
      <c r="D101" t="s">
        <v>673</v>
      </c>
    </row>
    <row r="102" spans="1:4" ht="11.25">
      <c r="A102">
        <v>101</v>
      </c>
      <c r="B102" t="s">
        <v>666</v>
      </c>
      <c r="C102" t="s">
        <v>1661</v>
      </c>
      <c r="D102" t="s">
        <v>1662</v>
      </c>
    </row>
    <row r="103" spans="1:4" ht="11.25">
      <c r="A103">
        <v>102</v>
      </c>
      <c r="B103" t="s">
        <v>677</v>
      </c>
      <c r="C103" t="s">
        <v>677</v>
      </c>
      <c r="D103" t="s">
        <v>678</v>
      </c>
    </row>
    <row r="104" spans="1:4" ht="11.25">
      <c r="A104">
        <v>103</v>
      </c>
      <c r="B104" t="s">
        <v>677</v>
      </c>
      <c r="C104" t="s">
        <v>690</v>
      </c>
      <c r="D104" t="s">
        <v>691</v>
      </c>
    </row>
    <row r="105" spans="1:4" ht="11.25">
      <c r="A105">
        <v>104</v>
      </c>
      <c r="B105" t="s">
        <v>677</v>
      </c>
      <c r="C105" t="s">
        <v>698</v>
      </c>
      <c r="D105" t="s">
        <v>699</v>
      </c>
    </row>
    <row r="106" spans="1:4" ht="11.25">
      <c r="A106">
        <v>105</v>
      </c>
      <c r="B106" t="s">
        <v>677</v>
      </c>
      <c r="C106" t="s">
        <v>1663</v>
      </c>
      <c r="D106" t="s">
        <v>1664</v>
      </c>
    </row>
    <row r="107" spans="1:4" ht="11.25">
      <c r="A107">
        <v>106</v>
      </c>
      <c r="B107" t="s">
        <v>677</v>
      </c>
      <c r="C107" t="s">
        <v>713</v>
      </c>
      <c r="D107" t="s">
        <v>714</v>
      </c>
    </row>
    <row r="108" spans="1:4" ht="11.25">
      <c r="A108">
        <v>107</v>
      </c>
      <c r="B108" t="s">
        <v>677</v>
      </c>
      <c r="C108" t="s">
        <v>718</v>
      </c>
      <c r="D108" t="s">
        <v>719</v>
      </c>
    </row>
    <row r="109" spans="1:4" ht="11.25">
      <c r="A109">
        <v>108</v>
      </c>
      <c r="B109" t="s">
        <v>677</v>
      </c>
      <c r="C109" t="s">
        <v>1665</v>
      </c>
      <c r="D109" t="s">
        <v>1666</v>
      </c>
    </row>
    <row r="110" spans="1:4" ht="11.25">
      <c r="A110">
        <v>109</v>
      </c>
      <c r="B110" t="s">
        <v>677</v>
      </c>
      <c r="C110" t="s">
        <v>726</v>
      </c>
      <c r="D110" t="s">
        <v>727</v>
      </c>
    </row>
    <row r="111" spans="1:4" ht="11.25">
      <c r="A111">
        <v>110</v>
      </c>
      <c r="B111" t="s">
        <v>677</v>
      </c>
      <c r="C111" t="s">
        <v>728</v>
      </c>
      <c r="D111" t="s">
        <v>729</v>
      </c>
    </row>
    <row r="112" spans="1:4" ht="11.25">
      <c r="A112">
        <v>111</v>
      </c>
      <c r="B112" t="s">
        <v>677</v>
      </c>
      <c r="C112" t="s">
        <v>730</v>
      </c>
      <c r="D112" t="s">
        <v>731</v>
      </c>
    </row>
    <row r="113" spans="1:4" ht="11.25">
      <c r="A113">
        <v>112</v>
      </c>
      <c r="B113" t="s">
        <v>677</v>
      </c>
      <c r="C113" t="s">
        <v>735</v>
      </c>
      <c r="D113" t="s">
        <v>736</v>
      </c>
    </row>
    <row r="114" spans="1:4" ht="11.25">
      <c r="A114">
        <v>113</v>
      </c>
      <c r="B114" t="s">
        <v>677</v>
      </c>
      <c r="C114" t="s">
        <v>1667</v>
      </c>
      <c r="D114" t="s">
        <v>1668</v>
      </c>
    </row>
    <row r="115" spans="1:4" ht="11.25">
      <c r="A115">
        <v>114</v>
      </c>
      <c r="B115" t="s">
        <v>737</v>
      </c>
      <c r="C115" t="s">
        <v>1669</v>
      </c>
      <c r="D115" t="s">
        <v>1670</v>
      </c>
    </row>
    <row r="116" spans="1:4" ht="11.25">
      <c r="A116">
        <v>115</v>
      </c>
      <c r="B116" t="s">
        <v>737</v>
      </c>
      <c r="C116" t="s">
        <v>737</v>
      </c>
      <c r="D116" t="s">
        <v>738</v>
      </c>
    </row>
    <row r="117" spans="1:4" ht="11.25">
      <c r="A117">
        <v>116</v>
      </c>
      <c r="B117" t="s">
        <v>737</v>
      </c>
      <c r="C117" t="s">
        <v>570</v>
      </c>
      <c r="D117" t="s">
        <v>739</v>
      </c>
    </row>
    <row r="118" spans="1:4" ht="11.25">
      <c r="A118">
        <v>117</v>
      </c>
      <c r="B118" t="s">
        <v>737</v>
      </c>
      <c r="C118" t="s">
        <v>1671</v>
      </c>
      <c r="D118" t="s">
        <v>1672</v>
      </c>
    </row>
    <row r="119" spans="1:4" ht="11.25">
      <c r="A119">
        <v>118</v>
      </c>
      <c r="B119" t="s">
        <v>737</v>
      </c>
      <c r="C119" t="s">
        <v>1673</v>
      </c>
      <c r="D119" t="s">
        <v>1674</v>
      </c>
    </row>
    <row r="120" spans="1:4" ht="11.25">
      <c r="A120">
        <v>119</v>
      </c>
      <c r="B120" t="s">
        <v>737</v>
      </c>
      <c r="C120" t="s">
        <v>1675</v>
      </c>
      <c r="D120" t="s">
        <v>1676</v>
      </c>
    </row>
    <row r="121" spans="1:4" ht="11.25">
      <c r="A121">
        <v>120</v>
      </c>
      <c r="B121" t="s">
        <v>737</v>
      </c>
      <c r="C121" t="s">
        <v>1677</v>
      </c>
      <c r="D121" t="s">
        <v>1678</v>
      </c>
    </row>
    <row r="122" spans="1:4" ht="11.25">
      <c r="A122">
        <v>121</v>
      </c>
      <c r="B122" t="s">
        <v>737</v>
      </c>
      <c r="C122" t="s">
        <v>1679</v>
      </c>
      <c r="D122" t="s">
        <v>1680</v>
      </c>
    </row>
    <row r="123" spans="1:4" ht="11.25">
      <c r="A123">
        <v>122</v>
      </c>
      <c r="B123" t="s">
        <v>737</v>
      </c>
      <c r="C123" t="s">
        <v>744</v>
      </c>
      <c r="D123" t="s">
        <v>745</v>
      </c>
    </row>
    <row r="124" spans="1:4" ht="11.25">
      <c r="A124">
        <v>123</v>
      </c>
      <c r="B124" t="s">
        <v>737</v>
      </c>
      <c r="C124" t="s">
        <v>1681</v>
      </c>
      <c r="D124" t="s">
        <v>1682</v>
      </c>
    </row>
    <row r="125" spans="1:4" ht="11.25">
      <c r="A125">
        <v>124</v>
      </c>
      <c r="B125" t="s">
        <v>737</v>
      </c>
      <c r="C125" t="s">
        <v>1683</v>
      </c>
      <c r="D125" t="s">
        <v>1684</v>
      </c>
    </row>
    <row r="126" spans="1:4" ht="11.25">
      <c r="A126">
        <v>125</v>
      </c>
      <c r="B126" t="s">
        <v>737</v>
      </c>
      <c r="C126" t="s">
        <v>1685</v>
      </c>
      <c r="D126" t="s">
        <v>1686</v>
      </c>
    </row>
    <row r="127" spans="1:4" ht="11.25">
      <c r="A127">
        <v>126</v>
      </c>
      <c r="B127" t="s">
        <v>749</v>
      </c>
      <c r="C127" t="s">
        <v>1687</v>
      </c>
      <c r="D127" t="s">
        <v>1688</v>
      </c>
    </row>
    <row r="128" spans="1:4" ht="11.25">
      <c r="A128">
        <v>127</v>
      </c>
      <c r="B128" t="s">
        <v>749</v>
      </c>
      <c r="C128" t="s">
        <v>1613</v>
      </c>
      <c r="D128" t="s">
        <v>1689</v>
      </c>
    </row>
    <row r="129" spans="1:4" ht="11.25">
      <c r="A129">
        <v>128</v>
      </c>
      <c r="B129" t="s">
        <v>749</v>
      </c>
      <c r="C129" t="s">
        <v>1690</v>
      </c>
      <c r="D129" t="s">
        <v>1691</v>
      </c>
    </row>
    <row r="130" spans="1:4" ht="11.25">
      <c r="A130">
        <v>129</v>
      </c>
      <c r="B130" t="s">
        <v>749</v>
      </c>
      <c r="C130" t="s">
        <v>1692</v>
      </c>
      <c r="D130" t="s">
        <v>1693</v>
      </c>
    </row>
    <row r="131" spans="1:4" ht="11.25">
      <c r="A131">
        <v>130</v>
      </c>
      <c r="B131" t="s">
        <v>749</v>
      </c>
      <c r="C131" t="s">
        <v>749</v>
      </c>
      <c r="D131" t="s">
        <v>750</v>
      </c>
    </row>
    <row r="132" spans="1:4" ht="11.25">
      <c r="A132">
        <v>131</v>
      </c>
      <c r="B132" t="s">
        <v>749</v>
      </c>
      <c r="C132" t="s">
        <v>900</v>
      </c>
      <c r="D132" t="s">
        <v>1694</v>
      </c>
    </row>
    <row r="133" spans="1:4" ht="11.25">
      <c r="A133">
        <v>132</v>
      </c>
      <c r="B133" t="s">
        <v>749</v>
      </c>
      <c r="C133" t="s">
        <v>1695</v>
      </c>
      <c r="D133" t="s">
        <v>1696</v>
      </c>
    </row>
    <row r="134" spans="1:4" ht="11.25">
      <c r="A134">
        <v>133</v>
      </c>
      <c r="B134" t="s">
        <v>749</v>
      </c>
      <c r="C134" t="s">
        <v>1697</v>
      </c>
      <c r="D134" t="s">
        <v>1698</v>
      </c>
    </row>
    <row r="135" spans="1:4" ht="11.25">
      <c r="A135">
        <v>134</v>
      </c>
      <c r="B135" t="s">
        <v>749</v>
      </c>
      <c r="C135" t="s">
        <v>1699</v>
      </c>
      <c r="D135" t="s">
        <v>1700</v>
      </c>
    </row>
    <row r="136" spans="1:4" ht="11.25">
      <c r="A136">
        <v>135</v>
      </c>
      <c r="B136" t="s">
        <v>749</v>
      </c>
      <c r="C136" t="s">
        <v>1701</v>
      </c>
      <c r="D136" t="s">
        <v>1702</v>
      </c>
    </row>
    <row r="137" spans="1:4" ht="11.25">
      <c r="A137">
        <v>136</v>
      </c>
      <c r="B137" t="s">
        <v>749</v>
      </c>
      <c r="C137" t="s">
        <v>1703</v>
      </c>
      <c r="D137" t="s">
        <v>1704</v>
      </c>
    </row>
    <row r="138" spans="1:4" ht="11.25">
      <c r="A138">
        <v>137</v>
      </c>
      <c r="B138" t="s">
        <v>749</v>
      </c>
      <c r="C138" t="s">
        <v>1705</v>
      </c>
      <c r="D138" t="s">
        <v>1706</v>
      </c>
    </row>
    <row r="139" spans="1:4" ht="11.25">
      <c r="A139">
        <v>138</v>
      </c>
      <c r="B139" t="s">
        <v>1707</v>
      </c>
      <c r="C139" t="s">
        <v>1709</v>
      </c>
      <c r="D139" t="s">
        <v>1710</v>
      </c>
    </row>
    <row r="140" spans="1:4" ht="11.25">
      <c r="A140">
        <v>139</v>
      </c>
      <c r="B140" t="s">
        <v>1707</v>
      </c>
      <c r="C140" t="s">
        <v>1711</v>
      </c>
      <c r="D140" t="s">
        <v>1712</v>
      </c>
    </row>
    <row r="141" spans="1:4" ht="11.25">
      <c r="A141">
        <v>140</v>
      </c>
      <c r="B141" t="s">
        <v>1707</v>
      </c>
      <c r="C141" t="s">
        <v>1707</v>
      </c>
      <c r="D141" t="s">
        <v>1708</v>
      </c>
    </row>
    <row r="142" spans="1:4" ht="11.25">
      <c r="A142">
        <v>141</v>
      </c>
      <c r="B142" t="s">
        <v>1707</v>
      </c>
      <c r="C142" t="s">
        <v>1713</v>
      </c>
      <c r="D142" t="s">
        <v>1714</v>
      </c>
    </row>
    <row r="143" spans="1:4" ht="11.25">
      <c r="A143">
        <v>142</v>
      </c>
      <c r="B143" t="s">
        <v>1707</v>
      </c>
      <c r="C143" t="s">
        <v>1715</v>
      </c>
      <c r="D143" t="s">
        <v>1716</v>
      </c>
    </row>
    <row r="144" spans="1:4" ht="11.25">
      <c r="A144">
        <v>143</v>
      </c>
      <c r="B144" t="s">
        <v>1707</v>
      </c>
      <c r="C144" t="s">
        <v>1717</v>
      </c>
      <c r="D144" t="s">
        <v>1718</v>
      </c>
    </row>
    <row r="145" spans="1:4" ht="11.25">
      <c r="A145">
        <v>144</v>
      </c>
      <c r="B145" t="s">
        <v>1707</v>
      </c>
      <c r="C145" t="s">
        <v>1719</v>
      </c>
      <c r="D145" t="s">
        <v>1720</v>
      </c>
    </row>
    <row r="146" spans="1:4" ht="11.25">
      <c r="A146">
        <v>145</v>
      </c>
      <c r="B146" t="s">
        <v>758</v>
      </c>
      <c r="C146" t="s">
        <v>760</v>
      </c>
      <c r="D146" t="s">
        <v>761</v>
      </c>
    </row>
    <row r="147" spans="1:4" ht="11.25">
      <c r="A147">
        <v>146</v>
      </c>
      <c r="B147" t="s">
        <v>758</v>
      </c>
      <c r="C147" t="s">
        <v>769</v>
      </c>
      <c r="D147" t="s">
        <v>770</v>
      </c>
    </row>
    <row r="148" spans="1:4" ht="11.25">
      <c r="A148">
        <v>147</v>
      </c>
      <c r="B148" t="s">
        <v>758</v>
      </c>
      <c r="C148" t="s">
        <v>758</v>
      </c>
      <c r="D148" t="s">
        <v>759</v>
      </c>
    </row>
    <row r="149" spans="1:4" ht="11.25">
      <c r="A149">
        <v>148</v>
      </c>
      <c r="B149" t="s">
        <v>758</v>
      </c>
      <c r="C149" t="s">
        <v>787</v>
      </c>
      <c r="D149" t="s">
        <v>788</v>
      </c>
    </row>
    <row r="150" spans="1:4" ht="11.25">
      <c r="A150">
        <v>149</v>
      </c>
      <c r="B150" t="s">
        <v>758</v>
      </c>
      <c r="C150" t="s">
        <v>795</v>
      </c>
      <c r="D150" t="s">
        <v>796</v>
      </c>
    </row>
    <row r="151" spans="1:4" ht="11.25">
      <c r="A151">
        <v>150</v>
      </c>
      <c r="B151" t="s">
        <v>758</v>
      </c>
      <c r="C151" t="s">
        <v>800</v>
      </c>
      <c r="D151" t="s">
        <v>801</v>
      </c>
    </row>
    <row r="152" spans="1:4" ht="11.25">
      <c r="A152">
        <v>151</v>
      </c>
      <c r="B152" t="s">
        <v>758</v>
      </c>
      <c r="C152" t="s">
        <v>802</v>
      </c>
      <c r="D152" t="s">
        <v>803</v>
      </c>
    </row>
    <row r="153" spans="1:4" ht="11.25">
      <c r="A153">
        <v>152</v>
      </c>
      <c r="B153" t="s">
        <v>758</v>
      </c>
      <c r="C153" t="s">
        <v>1721</v>
      </c>
      <c r="D153" t="s">
        <v>1722</v>
      </c>
    </row>
    <row r="154" spans="1:4" ht="11.25">
      <c r="A154">
        <v>153</v>
      </c>
      <c r="B154" t="s">
        <v>758</v>
      </c>
      <c r="C154" t="s">
        <v>813</v>
      </c>
      <c r="D154" t="s">
        <v>814</v>
      </c>
    </row>
    <row r="155" spans="1:4" ht="11.25">
      <c r="A155">
        <v>154</v>
      </c>
      <c r="B155" t="s">
        <v>758</v>
      </c>
      <c r="C155" t="s">
        <v>818</v>
      </c>
      <c r="D155" t="s">
        <v>819</v>
      </c>
    </row>
    <row r="156" spans="1:4" ht="11.25">
      <c r="A156">
        <v>155</v>
      </c>
      <c r="B156" t="s">
        <v>758</v>
      </c>
      <c r="C156" t="s">
        <v>823</v>
      </c>
      <c r="D156" t="s">
        <v>824</v>
      </c>
    </row>
    <row r="157" spans="1:4" ht="11.25">
      <c r="A157">
        <v>156</v>
      </c>
      <c r="B157" t="s">
        <v>758</v>
      </c>
      <c r="C157" t="s">
        <v>833</v>
      </c>
      <c r="D157" t="s">
        <v>834</v>
      </c>
    </row>
    <row r="158" spans="1:4" ht="11.25">
      <c r="A158">
        <v>157</v>
      </c>
      <c r="B158" t="s">
        <v>758</v>
      </c>
      <c r="C158" t="s">
        <v>841</v>
      </c>
      <c r="D158" t="s">
        <v>842</v>
      </c>
    </row>
    <row r="159" spans="1:4" ht="11.25">
      <c r="A159">
        <v>158</v>
      </c>
      <c r="B159" t="s">
        <v>846</v>
      </c>
      <c r="C159" t="s">
        <v>848</v>
      </c>
      <c r="D159" t="s">
        <v>849</v>
      </c>
    </row>
    <row r="160" spans="1:4" ht="11.25">
      <c r="A160">
        <v>159</v>
      </c>
      <c r="B160" t="s">
        <v>846</v>
      </c>
      <c r="C160" t="s">
        <v>854</v>
      </c>
      <c r="D160" t="s">
        <v>855</v>
      </c>
    </row>
    <row r="161" spans="1:4" ht="11.25">
      <c r="A161">
        <v>160</v>
      </c>
      <c r="B161" t="s">
        <v>846</v>
      </c>
      <c r="C161" t="s">
        <v>846</v>
      </c>
      <c r="D161" t="s">
        <v>847</v>
      </c>
    </row>
    <row r="162" spans="1:4" ht="11.25">
      <c r="A162">
        <v>161</v>
      </c>
      <c r="B162" t="s">
        <v>846</v>
      </c>
      <c r="C162" t="s">
        <v>858</v>
      </c>
      <c r="D162" t="s">
        <v>859</v>
      </c>
    </row>
    <row r="163" spans="1:4" ht="11.25">
      <c r="A163">
        <v>162</v>
      </c>
      <c r="B163" t="s">
        <v>846</v>
      </c>
      <c r="C163" t="s">
        <v>863</v>
      </c>
      <c r="D163" t="s">
        <v>864</v>
      </c>
    </row>
    <row r="164" spans="1:4" ht="11.25">
      <c r="A164">
        <v>163</v>
      </c>
      <c r="B164" t="s">
        <v>846</v>
      </c>
      <c r="C164" t="s">
        <v>868</v>
      </c>
      <c r="D164" t="s">
        <v>869</v>
      </c>
    </row>
    <row r="165" spans="1:4" ht="11.25">
      <c r="A165">
        <v>164</v>
      </c>
      <c r="B165" t="s">
        <v>846</v>
      </c>
      <c r="C165" t="s">
        <v>873</v>
      </c>
      <c r="D165" t="s">
        <v>874</v>
      </c>
    </row>
    <row r="166" spans="1:4" ht="11.25">
      <c r="A166">
        <v>165</v>
      </c>
      <c r="B166" t="s">
        <v>846</v>
      </c>
      <c r="C166" t="s">
        <v>878</v>
      </c>
      <c r="D166" t="s">
        <v>879</v>
      </c>
    </row>
    <row r="167" spans="1:4" ht="11.25">
      <c r="A167">
        <v>166</v>
      </c>
      <c r="B167" t="s">
        <v>846</v>
      </c>
      <c r="C167" t="s">
        <v>883</v>
      </c>
      <c r="D167" t="s">
        <v>884</v>
      </c>
    </row>
    <row r="168" spans="1:4" ht="11.25">
      <c r="A168">
        <v>167</v>
      </c>
      <c r="B168" t="s">
        <v>846</v>
      </c>
      <c r="C168" t="s">
        <v>888</v>
      </c>
      <c r="D168" t="s">
        <v>889</v>
      </c>
    </row>
    <row r="169" spans="1:4" ht="11.25">
      <c r="A169">
        <v>168</v>
      </c>
      <c r="B169" t="s">
        <v>846</v>
      </c>
      <c r="C169" t="s">
        <v>893</v>
      </c>
      <c r="D169" t="s">
        <v>894</v>
      </c>
    </row>
    <row r="170" spans="1:4" ht="11.25">
      <c r="A170">
        <v>169</v>
      </c>
      <c r="B170" t="s">
        <v>898</v>
      </c>
      <c r="C170" t="s">
        <v>1723</v>
      </c>
      <c r="D170" t="s">
        <v>1724</v>
      </c>
    </row>
    <row r="171" spans="1:4" ht="11.25">
      <c r="A171">
        <v>170</v>
      </c>
      <c r="B171" t="s">
        <v>898</v>
      </c>
      <c r="C171" t="s">
        <v>900</v>
      </c>
      <c r="D171" t="s">
        <v>901</v>
      </c>
    </row>
    <row r="172" spans="1:4" ht="11.25">
      <c r="A172">
        <v>171</v>
      </c>
      <c r="B172" t="s">
        <v>898</v>
      </c>
      <c r="C172" t="s">
        <v>898</v>
      </c>
      <c r="D172" t="s">
        <v>899</v>
      </c>
    </row>
    <row r="173" spans="1:4" ht="11.25">
      <c r="A173">
        <v>172</v>
      </c>
      <c r="B173" t="s">
        <v>898</v>
      </c>
      <c r="C173" t="s">
        <v>909</v>
      </c>
      <c r="D173" t="s">
        <v>910</v>
      </c>
    </row>
    <row r="174" spans="1:4" ht="11.25">
      <c r="A174">
        <v>173</v>
      </c>
      <c r="B174" t="s">
        <v>898</v>
      </c>
      <c r="C174" t="s">
        <v>1725</v>
      </c>
      <c r="D174" t="s">
        <v>1726</v>
      </c>
    </row>
    <row r="175" spans="1:4" ht="11.25">
      <c r="A175">
        <v>174</v>
      </c>
      <c r="B175" t="s">
        <v>898</v>
      </c>
      <c r="C175" t="s">
        <v>1727</v>
      </c>
      <c r="D175" t="s">
        <v>1728</v>
      </c>
    </row>
    <row r="176" spans="1:4" ht="11.25">
      <c r="A176">
        <v>175</v>
      </c>
      <c r="B176" t="s">
        <v>898</v>
      </c>
      <c r="C176" t="s">
        <v>914</v>
      </c>
      <c r="D176" t="s">
        <v>915</v>
      </c>
    </row>
    <row r="177" spans="1:4" ht="11.25">
      <c r="A177">
        <v>176</v>
      </c>
      <c r="B177" t="s">
        <v>922</v>
      </c>
      <c r="C177" t="s">
        <v>922</v>
      </c>
      <c r="D177" t="s">
        <v>923</v>
      </c>
    </row>
    <row r="178" spans="1:4" ht="11.25">
      <c r="A178">
        <v>177</v>
      </c>
      <c r="B178" t="s">
        <v>931</v>
      </c>
      <c r="C178" t="s">
        <v>1729</v>
      </c>
      <c r="D178" t="s">
        <v>1730</v>
      </c>
    </row>
    <row r="179" spans="1:4" ht="11.25">
      <c r="A179">
        <v>178</v>
      </c>
      <c r="B179" t="s">
        <v>931</v>
      </c>
      <c r="C179" t="s">
        <v>1731</v>
      </c>
      <c r="D179" t="s">
        <v>1732</v>
      </c>
    </row>
    <row r="180" spans="1:4" ht="11.25">
      <c r="A180">
        <v>179</v>
      </c>
      <c r="B180" t="s">
        <v>931</v>
      </c>
      <c r="C180" t="s">
        <v>933</v>
      </c>
      <c r="D180" t="s">
        <v>934</v>
      </c>
    </row>
    <row r="181" spans="1:4" ht="11.25">
      <c r="A181">
        <v>180</v>
      </c>
      <c r="B181" t="s">
        <v>931</v>
      </c>
      <c r="C181" t="s">
        <v>939</v>
      </c>
      <c r="D181" t="s">
        <v>940</v>
      </c>
    </row>
    <row r="182" spans="1:4" ht="11.25">
      <c r="A182">
        <v>181</v>
      </c>
      <c r="B182" t="s">
        <v>931</v>
      </c>
      <c r="C182" t="s">
        <v>931</v>
      </c>
      <c r="D182" t="s">
        <v>932</v>
      </c>
    </row>
    <row r="183" spans="1:4" ht="11.25">
      <c r="A183">
        <v>182</v>
      </c>
      <c r="B183" t="s">
        <v>931</v>
      </c>
      <c r="C183" t="s">
        <v>944</v>
      </c>
      <c r="D183" t="s">
        <v>945</v>
      </c>
    </row>
    <row r="184" spans="1:4" ht="11.25">
      <c r="A184">
        <v>183</v>
      </c>
      <c r="B184" t="s">
        <v>950</v>
      </c>
      <c r="C184" t="s">
        <v>952</v>
      </c>
      <c r="D184" t="s">
        <v>953</v>
      </c>
    </row>
    <row r="185" spans="1:4" ht="11.25">
      <c r="A185">
        <v>184</v>
      </c>
      <c r="B185" t="s">
        <v>950</v>
      </c>
      <c r="C185" t="s">
        <v>1733</v>
      </c>
      <c r="D185" t="s">
        <v>1734</v>
      </c>
    </row>
    <row r="186" spans="1:4" ht="11.25">
      <c r="A186">
        <v>185</v>
      </c>
      <c r="B186" t="s">
        <v>950</v>
      </c>
      <c r="C186" t="s">
        <v>961</v>
      </c>
      <c r="D186" t="s">
        <v>962</v>
      </c>
    </row>
    <row r="187" spans="1:4" ht="11.25">
      <c r="A187">
        <v>186</v>
      </c>
      <c r="B187" t="s">
        <v>950</v>
      </c>
      <c r="C187" t="s">
        <v>950</v>
      </c>
      <c r="D187" t="s">
        <v>951</v>
      </c>
    </row>
    <row r="188" spans="1:4" ht="11.25">
      <c r="A188">
        <v>187</v>
      </c>
      <c r="B188" t="s">
        <v>950</v>
      </c>
      <c r="C188" t="s">
        <v>966</v>
      </c>
      <c r="D188" t="s">
        <v>967</v>
      </c>
    </row>
    <row r="189" spans="1:4" ht="11.25">
      <c r="A189">
        <v>188</v>
      </c>
      <c r="B189" t="s">
        <v>950</v>
      </c>
      <c r="C189" t="s">
        <v>968</v>
      </c>
      <c r="D189" t="s">
        <v>969</v>
      </c>
    </row>
    <row r="190" spans="1:4" ht="11.25">
      <c r="A190">
        <v>189</v>
      </c>
      <c r="B190" t="s">
        <v>950</v>
      </c>
      <c r="C190" t="s">
        <v>976</v>
      </c>
      <c r="D190" t="s">
        <v>977</v>
      </c>
    </row>
    <row r="191" spans="1:4" ht="11.25">
      <c r="A191">
        <v>190</v>
      </c>
      <c r="B191" t="s">
        <v>981</v>
      </c>
      <c r="C191" t="s">
        <v>1735</v>
      </c>
      <c r="D191" t="s">
        <v>1736</v>
      </c>
    </row>
    <row r="192" spans="1:4" ht="11.25">
      <c r="A192">
        <v>191</v>
      </c>
      <c r="B192" t="s">
        <v>981</v>
      </c>
      <c r="C192" t="s">
        <v>981</v>
      </c>
      <c r="D192" t="s">
        <v>982</v>
      </c>
    </row>
    <row r="193" spans="1:4" ht="11.25">
      <c r="A193">
        <v>192</v>
      </c>
      <c r="B193" t="s">
        <v>981</v>
      </c>
      <c r="C193" t="s">
        <v>987</v>
      </c>
      <c r="D193" t="s">
        <v>988</v>
      </c>
    </row>
    <row r="194" spans="1:4" ht="11.25">
      <c r="A194">
        <v>193</v>
      </c>
      <c r="B194" t="s">
        <v>981</v>
      </c>
      <c r="C194" t="s">
        <v>992</v>
      </c>
      <c r="D194" t="s">
        <v>993</v>
      </c>
    </row>
    <row r="195" spans="1:4" ht="11.25">
      <c r="A195">
        <v>194</v>
      </c>
      <c r="B195" t="s">
        <v>981</v>
      </c>
      <c r="C195" t="s">
        <v>997</v>
      </c>
      <c r="D195" t="s">
        <v>998</v>
      </c>
    </row>
    <row r="196" spans="1:4" ht="11.25">
      <c r="A196">
        <v>195</v>
      </c>
      <c r="B196" t="s">
        <v>981</v>
      </c>
      <c r="C196" t="s">
        <v>1737</v>
      </c>
      <c r="D196" t="s">
        <v>1738</v>
      </c>
    </row>
    <row r="197" spans="1:4" ht="11.25">
      <c r="A197">
        <v>196</v>
      </c>
      <c r="B197" t="s">
        <v>981</v>
      </c>
      <c r="C197" t="s">
        <v>1739</v>
      </c>
      <c r="D197" t="s">
        <v>1740</v>
      </c>
    </row>
    <row r="198" spans="1:4" ht="11.25">
      <c r="A198">
        <v>197</v>
      </c>
      <c r="B198" t="s">
        <v>1741</v>
      </c>
      <c r="C198" t="s">
        <v>1743</v>
      </c>
      <c r="D198" t="s">
        <v>1744</v>
      </c>
    </row>
    <row r="199" spans="1:4" ht="11.25">
      <c r="A199">
        <v>198</v>
      </c>
      <c r="B199" t="s">
        <v>1741</v>
      </c>
      <c r="C199" t="s">
        <v>1745</v>
      </c>
      <c r="D199" t="s">
        <v>1746</v>
      </c>
    </row>
    <row r="200" spans="1:4" ht="11.25">
      <c r="A200">
        <v>199</v>
      </c>
      <c r="B200" t="s">
        <v>1741</v>
      </c>
      <c r="C200" t="s">
        <v>1747</v>
      </c>
      <c r="D200" t="s">
        <v>1748</v>
      </c>
    </row>
    <row r="201" spans="1:4" ht="11.25">
      <c r="A201">
        <v>200</v>
      </c>
      <c r="B201" t="s">
        <v>1741</v>
      </c>
      <c r="C201" t="s">
        <v>1749</v>
      </c>
      <c r="D201" t="s">
        <v>1750</v>
      </c>
    </row>
    <row r="202" spans="1:4" ht="11.25">
      <c r="A202">
        <v>201</v>
      </c>
      <c r="B202" t="s">
        <v>1741</v>
      </c>
      <c r="C202" t="s">
        <v>1741</v>
      </c>
      <c r="D202" t="s">
        <v>1742</v>
      </c>
    </row>
    <row r="203" spans="1:4" ht="11.25">
      <c r="A203">
        <v>202</v>
      </c>
      <c r="B203" t="s">
        <v>1741</v>
      </c>
      <c r="C203" t="s">
        <v>1751</v>
      </c>
      <c r="D203" t="s">
        <v>1752</v>
      </c>
    </row>
    <row r="204" spans="1:4" ht="11.25">
      <c r="A204">
        <v>203</v>
      </c>
      <c r="B204" t="s">
        <v>1741</v>
      </c>
      <c r="C204" t="s">
        <v>1753</v>
      </c>
      <c r="D204" t="s">
        <v>1754</v>
      </c>
    </row>
    <row r="205" spans="1:4" ht="11.25">
      <c r="A205">
        <v>204</v>
      </c>
      <c r="B205" t="s">
        <v>1741</v>
      </c>
      <c r="C205" t="s">
        <v>1755</v>
      </c>
      <c r="D205" t="s">
        <v>1756</v>
      </c>
    </row>
    <row r="206" spans="1:4" ht="11.25">
      <c r="A206">
        <v>205</v>
      </c>
      <c r="B206" t="s">
        <v>1741</v>
      </c>
      <c r="C206" t="s">
        <v>1757</v>
      </c>
      <c r="D206" t="s">
        <v>1758</v>
      </c>
    </row>
    <row r="207" spans="1:4" ht="11.25">
      <c r="A207">
        <v>206</v>
      </c>
      <c r="B207" t="s">
        <v>1741</v>
      </c>
      <c r="C207" t="s">
        <v>1759</v>
      </c>
      <c r="D207" t="s">
        <v>1760</v>
      </c>
    </row>
    <row r="208" spans="1:4" ht="11.25">
      <c r="A208">
        <v>207</v>
      </c>
      <c r="B208" t="s">
        <v>1741</v>
      </c>
      <c r="C208" t="s">
        <v>1761</v>
      </c>
      <c r="D208" t="s">
        <v>1762</v>
      </c>
    </row>
    <row r="209" spans="1:4" ht="11.25">
      <c r="A209">
        <v>208</v>
      </c>
      <c r="B209" t="s">
        <v>1741</v>
      </c>
      <c r="C209" t="s">
        <v>1763</v>
      </c>
      <c r="D209" t="s">
        <v>1764</v>
      </c>
    </row>
    <row r="210" spans="1:4" ht="11.25">
      <c r="A210">
        <v>209</v>
      </c>
      <c r="B210" t="s">
        <v>1741</v>
      </c>
      <c r="C210" t="s">
        <v>1765</v>
      </c>
      <c r="D210" t="s">
        <v>1766</v>
      </c>
    </row>
    <row r="211" spans="1:4" ht="11.25">
      <c r="A211">
        <v>210</v>
      </c>
      <c r="B211" t="s">
        <v>1005</v>
      </c>
      <c r="C211" t="s">
        <v>1767</v>
      </c>
      <c r="D211" t="s">
        <v>1768</v>
      </c>
    </row>
    <row r="212" spans="1:4" ht="11.25">
      <c r="A212">
        <v>211</v>
      </c>
      <c r="B212" t="s">
        <v>1005</v>
      </c>
      <c r="C212" t="s">
        <v>1769</v>
      </c>
      <c r="D212" t="s">
        <v>1770</v>
      </c>
    </row>
    <row r="213" spans="1:4" ht="11.25">
      <c r="A213">
        <v>212</v>
      </c>
      <c r="B213" t="s">
        <v>1005</v>
      </c>
      <c r="C213" t="s">
        <v>1007</v>
      </c>
      <c r="D213" t="s">
        <v>1008</v>
      </c>
    </row>
    <row r="214" spans="1:4" ht="11.25">
      <c r="A214">
        <v>213</v>
      </c>
      <c r="B214" t="s">
        <v>1005</v>
      </c>
      <c r="C214" t="s">
        <v>1771</v>
      </c>
      <c r="D214" t="s">
        <v>1772</v>
      </c>
    </row>
    <row r="215" spans="1:4" ht="11.25">
      <c r="A215">
        <v>214</v>
      </c>
      <c r="B215" t="s">
        <v>1005</v>
      </c>
      <c r="C215" t="s">
        <v>1773</v>
      </c>
      <c r="D215" t="s">
        <v>1774</v>
      </c>
    </row>
    <row r="216" spans="1:4" ht="11.25">
      <c r="A216">
        <v>215</v>
      </c>
      <c r="B216" t="s">
        <v>1005</v>
      </c>
      <c r="C216" t="s">
        <v>1009</v>
      </c>
      <c r="D216" t="s">
        <v>1010</v>
      </c>
    </row>
    <row r="217" spans="1:4" ht="11.25">
      <c r="A217">
        <v>216</v>
      </c>
      <c r="B217" t="s">
        <v>1005</v>
      </c>
      <c r="C217" t="s">
        <v>1775</v>
      </c>
      <c r="D217" t="s">
        <v>1776</v>
      </c>
    </row>
    <row r="218" spans="1:4" ht="11.25">
      <c r="A218">
        <v>217</v>
      </c>
      <c r="B218" t="s">
        <v>1005</v>
      </c>
      <c r="C218" t="s">
        <v>1005</v>
      </c>
      <c r="D218" t="s">
        <v>1006</v>
      </c>
    </row>
    <row r="219" spans="1:4" ht="11.25">
      <c r="A219">
        <v>218</v>
      </c>
      <c r="B219" t="s">
        <v>1005</v>
      </c>
      <c r="C219" t="s">
        <v>1777</v>
      </c>
      <c r="D219" t="s">
        <v>1778</v>
      </c>
    </row>
    <row r="220" spans="1:4" ht="11.25">
      <c r="A220">
        <v>219</v>
      </c>
      <c r="B220" t="s">
        <v>1005</v>
      </c>
      <c r="C220" t="s">
        <v>1779</v>
      </c>
      <c r="D220" t="s">
        <v>1780</v>
      </c>
    </row>
    <row r="221" spans="1:4" ht="11.25">
      <c r="A221">
        <v>220</v>
      </c>
      <c r="B221" t="s">
        <v>1005</v>
      </c>
      <c r="C221" t="s">
        <v>1781</v>
      </c>
      <c r="D221" t="s">
        <v>1782</v>
      </c>
    </row>
    <row r="222" spans="1:4" ht="11.25">
      <c r="A222">
        <v>221</v>
      </c>
      <c r="B222" t="s">
        <v>1005</v>
      </c>
      <c r="C222" t="s">
        <v>1783</v>
      </c>
      <c r="D222" t="s">
        <v>1784</v>
      </c>
    </row>
    <row r="223" spans="1:4" ht="11.25">
      <c r="A223">
        <v>222</v>
      </c>
      <c r="B223" t="s">
        <v>1005</v>
      </c>
      <c r="C223" t="s">
        <v>1785</v>
      </c>
      <c r="D223" t="s">
        <v>1786</v>
      </c>
    </row>
    <row r="224" spans="1:4" ht="11.25">
      <c r="A224">
        <v>223</v>
      </c>
      <c r="B224" t="s">
        <v>1005</v>
      </c>
      <c r="C224" t="s">
        <v>485</v>
      </c>
      <c r="D224" t="s">
        <v>1787</v>
      </c>
    </row>
    <row r="225" spans="1:4" ht="11.25">
      <c r="A225">
        <v>224</v>
      </c>
      <c r="B225" t="s">
        <v>1005</v>
      </c>
      <c r="C225" t="s">
        <v>1788</v>
      </c>
      <c r="D225" t="s">
        <v>1789</v>
      </c>
    </row>
    <row r="226" spans="1:4" ht="11.25">
      <c r="A226">
        <v>225</v>
      </c>
      <c r="B226" t="s">
        <v>1024</v>
      </c>
      <c r="C226" t="s">
        <v>1790</v>
      </c>
      <c r="D226" t="s">
        <v>1791</v>
      </c>
    </row>
    <row r="227" spans="1:4" ht="11.25">
      <c r="A227">
        <v>226</v>
      </c>
      <c r="B227" t="s">
        <v>1024</v>
      </c>
      <c r="C227" t="s">
        <v>1792</v>
      </c>
      <c r="D227" t="s">
        <v>1793</v>
      </c>
    </row>
    <row r="228" spans="1:4" ht="11.25">
      <c r="A228">
        <v>227</v>
      </c>
      <c r="B228" t="s">
        <v>1024</v>
      </c>
      <c r="C228" t="s">
        <v>1026</v>
      </c>
      <c r="D228" t="s">
        <v>1027</v>
      </c>
    </row>
    <row r="229" spans="1:4" ht="11.25">
      <c r="A229">
        <v>228</v>
      </c>
      <c r="B229" t="s">
        <v>1024</v>
      </c>
      <c r="C229" t="s">
        <v>1794</v>
      </c>
      <c r="D229" t="s">
        <v>1795</v>
      </c>
    </row>
    <row r="230" spans="1:4" ht="11.25">
      <c r="A230">
        <v>229</v>
      </c>
      <c r="B230" t="s">
        <v>1024</v>
      </c>
      <c r="C230" t="s">
        <v>1607</v>
      </c>
      <c r="D230" t="s">
        <v>1796</v>
      </c>
    </row>
    <row r="231" spans="1:4" ht="11.25">
      <c r="A231">
        <v>230</v>
      </c>
      <c r="B231" t="s">
        <v>1024</v>
      </c>
      <c r="C231" t="s">
        <v>1024</v>
      </c>
      <c r="D231" t="s">
        <v>1025</v>
      </c>
    </row>
    <row r="232" spans="1:4" ht="11.25">
      <c r="A232">
        <v>231</v>
      </c>
      <c r="B232" t="s">
        <v>1024</v>
      </c>
      <c r="C232" t="s">
        <v>1797</v>
      </c>
      <c r="D232" t="s">
        <v>1798</v>
      </c>
    </row>
    <row r="233" spans="1:4" ht="11.25">
      <c r="A233">
        <v>232</v>
      </c>
      <c r="B233" t="s">
        <v>1024</v>
      </c>
      <c r="C233" t="s">
        <v>1799</v>
      </c>
      <c r="D233" t="s">
        <v>1800</v>
      </c>
    </row>
    <row r="234" spans="1:4" ht="11.25">
      <c r="A234">
        <v>233</v>
      </c>
      <c r="B234" t="s">
        <v>1024</v>
      </c>
      <c r="C234" t="s">
        <v>1801</v>
      </c>
      <c r="D234" t="s">
        <v>1802</v>
      </c>
    </row>
    <row r="235" spans="1:4" ht="11.25">
      <c r="A235">
        <v>234</v>
      </c>
      <c r="B235" t="s">
        <v>1032</v>
      </c>
      <c r="C235" t="s">
        <v>1034</v>
      </c>
      <c r="D235" t="s">
        <v>1035</v>
      </c>
    </row>
    <row r="236" spans="1:4" ht="11.25">
      <c r="A236">
        <v>235</v>
      </c>
      <c r="B236" t="s">
        <v>1032</v>
      </c>
      <c r="C236" t="s">
        <v>1043</v>
      </c>
      <c r="D236" t="s">
        <v>1044</v>
      </c>
    </row>
    <row r="237" spans="1:4" ht="11.25">
      <c r="A237">
        <v>236</v>
      </c>
      <c r="B237" t="s">
        <v>1032</v>
      </c>
      <c r="C237" t="s">
        <v>1045</v>
      </c>
      <c r="D237" t="s">
        <v>1046</v>
      </c>
    </row>
    <row r="238" spans="1:4" ht="11.25">
      <c r="A238">
        <v>237</v>
      </c>
      <c r="B238" t="s">
        <v>1032</v>
      </c>
      <c r="C238" t="s">
        <v>1047</v>
      </c>
      <c r="D238" t="s">
        <v>1048</v>
      </c>
    </row>
    <row r="239" spans="1:4" ht="11.25">
      <c r="A239">
        <v>238</v>
      </c>
      <c r="B239" t="s">
        <v>1032</v>
      </c>
      <c r="C239" t="s">
        <v>1058</v>
      </c>
      <c r="D239" t="s">
        <v>1059</v>
      </c>
    </row>
    <row r="240" spans="1:4" ht="11.25">
      <c r="A240">
        <v>239</v>
      </c>
      <c r="B240" t="s">
        <v>1032</v>
      </c>
      <c r="C240" t="s">
        <v>1060</v>
      </c>
      <c r="D240" t="s">
        <v>1061</v>
      </c>
    </row>
    <row r="241" spans="1:4" ht="11.25">
      <c r="A241">
        <v>240</v>
      </c>
      <c r="B241" t="s">
        <v>1032</v>
      </c>
      <c r="C241" t="s">
        <v>1062</v>
      </c>
      <c r="D241" t="s">
        <v>1063</v>
      </c>
    </row>
    <row r="242" spans="1:4" ht="11.25">
      <c r="A242">
        <v>241</v>
      </c>
      <c r="B242" t="s">
        <v>1032</v>
      </c>
      <c r="C242" t="s">
        <v>1064</v>
      </c>
      <c r="D242" t="s">
        <v>1065</v>
      </c>
    </row>
    <row r="243" spans="1:4" ht="11.25">
      <c r="A243">
        <v>242</v>
      </c>
      <c r="B243" t="s">
        <v>1032</v>
      </c>
      <c r="C243" t="s">
        <v>1032</v>
      </c>
      <c r="D243" t="s">
        <v>1033</v>
      </c>
    </row>
    <row r="244" spans="1:4" ht="11.25">
      <c r="A244">
        <v>243</v>
      </c>
      <c r="B244" t="s">
        <v>1032</v>
      </c>
      <c r="C244" t="s">
        <v>1078</v>
      </c>
      <c r="D244" t="s">
        <v>1079</v>
      </c>
    </row>
    <row r="245" spans="1:4" ht="11.25">
      <c r="A245">
        <v>244</v>
      </c>
      <c r="B245" t="s">
        <v>1080</v>
      </c>
      <c r="C245" t="s">
        <v>1080</v>
      </c>
      <c r="D245" t="s">
        <v>1081</v>
      </c>
    </row>
    <row r="246" spans="1:4" ht="11.25">
      <c r="A246">
        <v>245</v>
      </c>
      <c r="B246" t="s">
        <v>1100</v>
      </c>
      <c r="C246" t="s">
        <v>1803</v>
      </c>
      <c r="D246" t="s">
        <v>1804</v>
      </c>
    </row>
    <row r="247" spans="1:4" ht="11.25">
      <c r="A247">
        <v>246</v>
      </c>
      <c r="B247" t="s">
        <v>1100</v>
      </c>
      <c r="C247" t="s">
        <v>1805</v>
      </c>
      <c r="D247" t="s">
        <v>1806</v>
      </c>
    </row>
    <row r="248" spans="1:4" ht="11.25">
      <c r="A248">
        <v>247</v>
      </c>
      <c r="B248" t="s">
        <v>1100</v>
      </c>
      <c r="C248" t="s">
        <v>1102</v>
      </c>
      <c r="D248" t="s">
        <v>1103</v>
      </c>
    </row>
    <row r="249" spans="1:4" ht="11.25">
      <c r="A249">
        <v>248</v>
      </c>
      <c r="B249" t="s">
        <v>1100</v>
      </c>
      <c r="C249" t="s">
        <v>1108</v>
      </c>
      <c r="D249" t="s">
        <v>1109</v>
      </c>
    </row>
    <row r="250" spans="1:4" ht="11.25">
      <c r="A250">
        <v>249</v>
      </c>
      <c r="B250" t="s">
        <v>1100</v>
      </c>
      <c r="C250" t="s">
        <v>1113</v>
      </c>
      <c r="D250" t="s">
        <v>1114</v>
      </c>
    </row>
    <row r="251" spans="1:4" ht="11.25">
      <c r="A251">
        <v>250</v>
      </c>
      <c r="B251" t="s">
        <v>1100</v>
      </c>
      <c r="C251" t="s">
        <v>1807</v>
      </c>
      <c r="D251" t="s">
        <v>1808</v>
      </c>
    </row>
    <row r="252" spans="1:4" ht="11.25">
      <c r="A252">
        <v>251</v>
      </c>
      <c r="B252" t="s">
        <v>1100</v>
      </c>
      <c r="C252" t="s">
        <v>1117</v>
      </c>
      <c r="D252" t="s">
        <v>1118</v>
      </c>
    </row>
    <row r="253" spans="1:4" ht="11.25">
      <c r="A253">
        <v>252</v>
      </c>
      <c r="B253" t="s">
        <v>1100</v>
      </c>
      <c r="C253" t="s">
        <v>1809</v>
      </c>
      <c r="D253" t="s">
        <v>1810</v>
      </c>
    </row>
    <row r="254" spans="1:4" ht="11.25">
      <c r="A254">
        <v>253</v>
      </c>
      <c r="B254" t="s">
        <v>1100</v>
      </c>
      <c r="C254" t="s">
        <v>1100</v>
      </c>
      <c r="D254" t="s">
        <v>1101</v>
      </c>
    </row>
    <row r="255" spans="1:4" ht="11.25">
      <c r="A255">
        <v>254</v>
      </c>
      <c r="B255" t="s">
        <v>1100</v>
      </c>
      <c r="C255" t="s">
        <v>1132</v>
      </c>
      <c r="D255" t="s">
        <v>1133</v>
      </c>
    </row>
    <row r="256" spans="1:4" ht="11.25">
      <c r="A256">
        <v>255</v>
      </c>
      <c r="B256" t="s">
        <v>1100</v>
      </c>
      <c r="C256" t="s">
        <v>1811</v>
      </c>
      <c r="D256" t="s">
        <v>1812</v>
      </c>
    </row>
    <row r="257" spans="1:4" ht="11.25">
      <c r="A257">
        <v>256</v>
      </c>
      <c r="B257" t="s">
        <v>1140</v>
      </c>
      <c r="C257" t="s">
        <v>1142</v>
      </c>
      <c r="D257" t="s">
        <v>1143</v>
      </c>
    </row>
    <row r="258" spans="1:4" ht="11.25">
      <c r="A258">
        <v>257</v>
      </c>
      <c r="B258" t="s">
        <v>1140</v>
      </c>
      <c r="C258" t="s">
        <v>1813</v>
      </c>
      <c r="D258" t="s">
        <v>1814</v>
      </c>
    </row>
    <row r="259" spans="1:4" ht="11.25">
      <c r="A259">
        <v>258</v>
      </c>
      <c r="B259" t="s">
        <v>1140</v>
      </c>
      <c r="C259" t="s">
        <v>1815</v>
      </c>
      <c r="D259" t="s">
        <v>1816</v>
      </c>
    </row>
    <row r="260" spans="1:4" ht="11.25">
      <c r="A260">
        <v>259</v>
      </c>
      <c r="B260" t="s">
        <v>1140</v>
      </c>
      <c r="C260" t="s">
        <v>1817</v>
      </c>
      <c r="D260" t="s">
        <v>1818</v>
      </c>
    </row>
    <row r="261" spans="1:4" ht="11.25">
      <c r="A261">
        <v>260</v>
      </c>
      <c r="B261" t="s">
        <v>1140</v>
      </c>
      <c r="C261" t="s">
        <v>1819</v>
      </c>
      <c r="D261" t="s">
        <v>1820</v>
      </c>
    </row>
    <row r="262" spans="1:4" ht="11.25">
      <c r="A262">
        <v>261</v>
      </c>
      <c r="B262" t="s">
        <v>1140</v>
      </c>
      <c r="C262" t="s">
        <v>1140</v>
      </c>
      <c r="D262" t="s">
        <v>1141</v>
      </c>
    </row>
    <row r="263" spans="1:4" ht="11.25">
      <c r="A263">
        <v>262</v>
      </c>
      <c r="B263" t="s">
        <v>1140</v>
      </c>
      <c r="C263" t="s">
        <v>1821</v>
      </c>
      <c r="D263" t="s">
        <v>1822</v>
      </c>
    </row>
    <row r="264" spans="1:4" ht="11.25">
      <c r="A264">
        <v>263</v>
      </c>
      <c r="B264" t="s">
        <v>1140</v>
      </c>
      <c r="C264" t="s">
        <v>1823</v>
      </c>
      <c r="D264" t="s">
        <v>1824</v>
      </c>
    </row>
    <row r="265" spans="1:4" ht="11.25">
      <c r="A265">
        <v>264</v>
      </c>
      <c r="B265" t="s">
        <v>1140</v>
      </c>
      <c r="C265" t="s">
        <v>1825</v>
      </c>
      <c r="D265" t="s">
        <v>1826</v>
      </c>
    </row>
    <row r="266" spans="1:4" ht="11.25">
      <c r="A266">
        <v>265</v>
      </c>
      <c r="B266" t="s">
        <v>1148</v>
      </c>
      <c r="C266" t="s">
        <v>1827</v>
      </c>
      <c r="D266" t="s">
        <v>1828</v>
      </c>
    </row>
    <row r="267" spans="1:4" ht="11.25">
      <c r="A267">
        <v>266</v>
      </c>
      <c r="B267" t="s">
        <v>1148</v>
      </c>
      <c r="C267" t="s">
        <v>1829</v>
      </c>
      <c r="D267" t="s">
        <v>1830</v>
      </c>
    </row>
    <row r="268" spans="1:4" ht="11.25">
      <c r="A268">
        <v>267</v>
      </c>
      <c r="B268" t="s">
        <v>1148</v>
      </c>
      <c r="C268" t="s">
        <v>1831</v>
      </c>
      <c r="D268" t="s">
        <v>1832</v>
      </c>
    </row>
    <row r="269" spans="1:4" ht="11.25">
      <c r="A269">
        <v>268</v>
      </c>
      <c r="B269" t="s">
        <v>1148</v>
      </c>
      <c r="C269" t="s">
        <v>1671</v>
      </c>
      <c r="D269" t="s">
        <v>1833</v>
      </c>
    </row>
    <row r="270" spans="1:4" ht="11.25">
      <c r="A270">
        <v>269</v>
      </c>
      <c r="B270" t="s">
        <v>1148</v>
      </c>
      <c r="C270" t="s">
        <v>1834</v>
      </c>
      <c r="D270" t="s">
        <v>1835</v>
      </c>
    </row>
    <row r="271" spans="1:4" ht="11.25">
      <c r="A271">
        <v>270</v>
      </c>
      <c r="B271" t="s">
        <v>1148</v>
      </c>
      <c r="C271" t="s">
        <v>1753</v>
      </c>
      <c r="D271" t="s">
        <v>1836</v>
      </c>
    </row>
    <row r="272" spans="1:4" ht="11.25">
      <c r="A272">
        <v>271</v>
      </c>
      <c r="B272" t="s">
        <v>1148</v>
      </c>
      <c r="C272" t="s">
        <v>1837</v>
      </c>
      <c r="D272" t="s">
        <v>1838</v>
      </c>
    </row>
    <row r="273" spans="1:4" ht="11.25">
      <c r="A273">
        <v>272</v>
      </c>
      <c r="B273" t="s">
        <v>1148</v>
      </c>
      <c r="C273" t="s">
        <v>1839</v>
      </c>
      <c r="D273" t="s">
        <v>1840</v>
      </c>
    </row>
    <row r="274" spans="1:4" ht="11.25">
      <c r="A274">
        <v>273</v>
      </c>
      <c r="B274" t="s">
        <v>1148</v>
      </c>
      <c r="C274" t="s">
        <v>1841</v>
      </c>
      <c r="D274" t="s">
        <v>1842</v>
      </c>
    </row>
    <row r="275" spans="1:4" ht="11.25">
      <c r="A275">
        <v>274</v>
      </c>
      <c r="B275" t="s">
        <v>1148</v>
      </c>
      <c r="C275" t="s">
        <v>1148</v>
      </c>
      <c r="D275" t="s">
        <v>1149</v>
      </c>
    </row>
    <row r="276" spans="1:4" ht="11.25">
      <c r="A276">
        <v>275</v>
      </c>
      <c r="B276" t="s">
        <v>1148</v>
      </c>
      <c r="C276" t="s">
        <v>1154</v>
      </c>
      <c r="D276" t="s">
        <v>1155</v>
      </c>
    </row>
    <row r="277" spans="1:4" ht="11.25">
      <c r="A277">
        <v>276</v>
      </c>
      <c r="B277" t="s">
        <v>1148</v>
      </c>
      <c r="C277" t="s">
        <v>1843</v>
      </c>
      <c r="D277" t="s">
        <v>1844</v>
      </c>
    </row>
    <row r="278" spans="1:4" ht="11.25">
      <c r="A278">
        <v>277</v>
      </c>
      <c r="B278" t="s">
        <v>1148</v>
      </c>
      <c r="C278" t="s">
        <v>1845</v>
      </c>
      <c r="D278" t="s">
        <v>1846</v>
      </c>
    </row>
    <row r="279" spans="1:4" ht="11.25">
      <c r="A279">
        <v>278</v>
      </c>
      <c r="B279" t="s">
        <v>1159</v>
      </c>
      <c r="C279" t="s">
        <v>1847</v>
      </c>
      <c r="D279" t="s">
        <v>1848</v>
      </c>
    </row>
    <row r="280" spans="1:4" ht="11.25">
      <c r="A280">
        <v>279</v>
      </c>
      <c r="B280" t="s">
        <v>1159</v>
      </c>
      <c r="C280" t="s">
        <v>1849</v>
      </c>
      <c r="D280" t="s">
        <v>1850</v>
      </c>
    </row>
    <row r="281" spans="1:4" ht="11.25">
      <c r="A281">
        <v>280</v>
      </c>
      <c r="B281" t="s">
        <v>1159</v>
      </c>
      <c r="C281" t="s">
        <v>1851</v>
      </c>
      <c r="D281" t="s">
        <v>1852</v>
      </c>
    </row>
    <row r="282" spans="1:4" ht="11.25">
      <c r="A282">
        <v>281</v>
      </c>
      <c r="B282" t="s">
        <v>1159</v>
      </c>
      <c r="C282" t="s">
        <v>1751</v>
      </c>
      <c r="D282" t="s">
        <v>1853</v>
      </c>
    </row>
    <row r="283" spans="1:4" ht="11.25">
      <c r="A283">
        <v>282</v>
      </c>
      <c r="B283" t="s">
        <v>1159</v>
      </c>
      <c r="C283" t="s">
        <v>1854</v>
      </c>
      <c r="D283" t="s">
        <v>1855</v>
      </c>
    </row>
    <row r="284" spans="1:4" ht="11.25">
      <c r="A284">
        <v>283</v>
      </c>
      <c r="B284" t="s">
        <v>1159</v>
      </c>
      <c r="C284" t="s">
        <v>1856</v>
      </c>
      <c r="D284" t="s">
        <v>1857</v>
      </c>
    </row>
    <row r="285" spans="1:4" ht="11.25">
      <c r="A285">
        <v>284</v>
      </c>
      <c r="B285" t="s">
        <v>1159</v>
      </c>
      <c r="C285" t="s">
        <v>1159</v>
      </c>
      <c r="D285" t="s">
        <v>1160</v>
      </c>
    </row>
    <row r="286" spans="1:4" ht="11.25">
      <c r="A286">
        <v>285</v>
      </c>
      <c r="B286" t="s">
        <v>1159</v>
      </c>
      <c r="C286" t="s">
        <v>1161</v>
      </c>
      <c r="D286" t="s">
        <v>1162</v>
      </c>
    </row>
    <row r="287" spans="1:4" ht="11.25">
      <c r="A287">
        <v>286</v>
      </c>
      <c r="B287" t="s">
        <v>1159</v>
      </c>
      <c r="C287" t="s">
        <v>1858</v>
      </c>
      <c r="D287" t="s">
        <v>1859</v>
      </c>
    </row>
    <row r="288" spans="1:4" ht="11.25">
      <c r="A288">
        <v>287</v>
      </c>
      <c r="B288" t="s">
        <v>1159</v>
      </c>
      <c r="C288" t="s">
        <v>1860</v>
      </c>
      <c r="D288" t="s">
        <v>1861</v>
      </c>
    </row>
    <row r="289" spans="1:4" ht="11.25">
      <c r="A289">
        <v>288</v>
      </c>
      <c r="B289" t="s">
        <v>1167</v>
      </c>
      <c r="C289" t="s">
        <v>1167</v>
      </c>
      <c r="D289" t="s">
        <v>1168</v>
      </c>
    </row>
    <row r="290" spans="1:4" ht="11.25">
      <c r="A290">
        <v>289</v>
      </c>
      <c r="B290" t="s">
        <v>1193</v>
      </c>
      <c r="C290" t="s">
        <v>1862</v>
      </c>
      <c r="D290" t="s">
        <v>1863</v>
      </c>
    </row>
    <row r="291" spans="1:4" ht="11.25">
      <c r="A291">
        <v>290</v>
      </c>
      <c r="B291" t="s">
        <v>1193</v>
      </c>
      <c r="C291" t="s">
        <v>1864</v>
      </c>
      <c r="D291" t="s">
        <v>1865</v>
      </c>
    </row>
    <row r="292" spans="1:4" ht="11.25">
      <c r="A292">
        <v>291</v>
      </c>
      <c r="B292" t="s">
        <v>1193</v>
      </c>
      <c r="C292" t="s">
        <v>1613</v>
      </c>
      <c r="D292" t="s">
        <v>1866</v>
      </c>
    </row>
    <row r="293" spans="1:4" ht="11.25">
      <c r="A293">
        <v>292</v>
      </c>
      <c r="B293" t="s">
        <v>1193</v>
      </c>
      <c r="C293" t="s">
        <v>1195</v>
      </c>
      <c r="D293" t="s">
        <v>1196</v>
      </c>
    </row>
    <row r="294" spans="1:4" ht="11.25">
      <c r="A294">
        <v>293</v>
      </c>
      <c r="B294" t="s">
        <v>1193</v>
      </c>
      <c r="C294" t="s">
        <v>1867</v>
      </c>
      <c r="D294" t="s">
        <v>1868</v>
      </c>
    </row>
    <row r="295" spans="1:4" ht="11.25">
      <c r="A295">
        <v>294</v>
      </c>
      <c r="B295" t="s">
        <v>1193</v>
      </c>
      <c r="C295" t="s">
        <v>1869</v>
      </c>
      <c r="D295" t="s">
        <v>1870</v>
      </c>
    </row>
    <row r="296" spans="1:4" ht="11.25">
      <c r="A296">
        <v>295</v>
      </c>
      <c r="B296" t="s">
        <v>1193</v>
      </c>
      <c r="C296" t="s">
        <v>1607</v>
      </c>
      <c r="D296" t="s">
        <v>1871</v>
      </c>
    </row>
    <row r="297" spans="1:4" ht="11.25">
      <c r="A297">
        <v>296</v>
      </c>
      <c r="B297" t="s">
        <v>1193</v>
      </c>
      <c r="C297" t="s">
        <v>1872</v>
      </c>
      <c r="D297" t="s">
        <v>1873</v>
      </c>
    </row>
    <row r="298" spans="1:4" ht="11.25">
      <c r="A298">
        <v>297</v>
      </c>
      <c r="B298" t="s">
        <v>1193</v>
      </c>
      <c r="C298" t="s">
        <v>1193</v>
      </c>
      <c r="D298" t="s">
        <v>1194</v>
      </c>
    </row>
    <row r="299" spans="1:4" ht="11.25">
      <c r="A299">
        <v>298</v>
      </c>
      <c r="B299" t="s">
        <v>1193</v>
      </c>
      <c r="C299" t="s">
        <v>1874</v>
      </c>
      <c r="D299" t="s">
        <v>1875</v>
      </c>
    </row>
    <row r="300" spans="1:4" ht="11.25">
      <c r="A300">
        <v>299</v>
      </c>
      <c r="B300" t="s">
        <v>1193</v>
      </c>
      <c r="C300" t="s">
        <v>1876</v>
      </c>
      <c r="D300" t="s">
        <v>1877</v>
      </c>
    </row>
    <row r="301" spans="1:4" ht="11.25">
      <c r="A301">
        <v>300</v>
      </c>
      <c r="B301" t="s">
        <v>1193</v>
      </c>
      <c r="C301" t="s">
        <v>1878</v>
      </c>
      <c r="D301" t="s">
        <v>1879</v>
      </c>
    </row>
    <row r="302" spans="1:4" ht="11.25">
      <c r="A302">
        <v>301</v>
      </c>
      <c r="B302" t="s">
        <v>1205</v>
      </c>
      <c r="C302" t="s">
        <v>1880</v>
      </c>
      <c r="D302" t="s">
        <v>1881</v>
      </c>
    </row>
    <row r="303" spans="1:4" ht="11.25">
      <c r="A303">
        <v>302</v>
      </c>
      <c r="B303" t="s">
        <v>1205</v>
      </c>
      <c r="C303" t="s">
        <v>1882</v>
      </c>
      <c r="D303" t="s">
        <v>1883</v>
      </c>
    </row>
    <row r="304" spans="1:4" ht="11.25">
      <c r="A304">
        <v>303</v>
      </c>
      <c r="B304" t="s">
        <v>1205</v>
      </c>
      <c r="C304" t="s">
        <v>1884</v>
      </c>
      <c r="D304" t="s">
        <v>1885</v>
      </c>
    </row>
    <row r="305" spans="1:4" ht="11.25">
      <c r="A305">
        <v>304</v>
      </c>
      <c r="B305" t="s">
        <v>1205</v>
      </c>
      <c r="C305" t="s">
        <v>1886</v>
      </c>
      <c r="D305" t="s">
        <v>1887</v>
      </c>
    </row>
    <row r="306" spans="1:4" ht="11.25">
      <c r="A306">
        <v>305</v>
      </c>
      <c r="B306" t="s">
        <v>1205</v>
      </c>
      <c r="C306" t="s">
        <v>1888</v>
      </c>
      <c r="D306" t="s">
        <v>1889</v>
      </c>
    </row>
    <row r="307" spans="1:4" ht="11.25">
      <c r="A307">
        <v>306</v>
      </c>
      <c r="B307" t="s">
        <v>1205</v>
      </c>
      <c r="C307" t="s">
        <v>1890</v>
      </c>
      <c r="D307" t="s">
        <v>1891</v>
      </c>
    </row>
    <row r="308" spans="1:4" ht="11.25">
      <c r="A308">
        <v>307</v>
      </c>
      <c r="B308" t="s">
        <v>1205</v>
      </c>
      <c r="C308" t="s">
        <v>1205</v>
      </c>
      <c r="D308" t="s">
        <v>1206</v>
      </c>
    </row>
    <row r="309" spans="1:4" ht="11.25">
      <c r="A309">
        <v>308</v>
      </c>
      <c r="B309" t="s">
        <v>1205</v>
      </c>
      <c r="C309" t="s">
        <v>1217</v>
      </c>
      <c r="D309" t="s">
        <v>1218</v>
      </c>
    </row>
    <row r="310" spans="1:4" ht="11.25">
      <c r="A310">
        <v>309</v>
      </c>
      <c r="B310" t="s">
        <v>1222</v>
      </c>
      <c r="C310" t="s">
        <v>1222</v>
      </c>
      <c r="D310" t="s">
        <v>1223</v>
      </c>
    </row>
    <row r="311" spans="1:4" ht="11.25">
      <c r="A311">
        <v>310</v>
      </c>
      <c r="B311" t="s">
        <v>1228</v>
      </c>
      <c r="C311" t="s">
        <v>1230</v>
      </c>
      <c r="D311" t="s">
        <v>1231</v>
      </c>
    </row>
    <row r="312" spans="1:4" ht="11.25">
      <c r="A312">
        <v>311</v>
      </c>
      <c r="B312" t="s">
        <v>1228</v>
      </c>
      <c r="C312" t="s">
        <v>1236</v>
      </c>
      <c r="D312" t="s">
        <v>1237</v>
      </c>
    </row>
    <row r="313" spans="1:4" ht="11.25">
      <c r="A313">
        <v>312</v>
      </c>
      <c r="B313" t="s">
        <v>1228</v>
      </c>
      <c r="C313" t="s">
        <v>1241</v>
      </c>
      <c r="D313" t="s">
        <v>1242</v>
      </c>
    </row>
    <row r="314" spans="1:4" ht="11.25">
      <c r="A314">
        <v>313</v>
      </c>
      <c r="B314" t="s">
        <v>1228</v>
      </c>
      <c r="C314" t="s">
        <v>1892</v>
      </c>
      <c r="D314" t="s">
        <v>1893</v>
      </c>
    </row>
    <row r="315" spans="1:4" ht="11.25">
      <c r="A315">
        <v>314</v>
      </c>
      <c r="B315" t="s">
        <v>1228</v>
      </c>
      <c r="C315" t="s">
        <v>1894</v>
      </c>
      <c r="D315" t="s">
        <v>1895</v>
      </c>
    </row>
    <row r="316" spans="1:4" ht="11.25">
      <c r="A316">
        <v>315</v>
      </c>
      <c r="B316" t="s">
        <v>1228</v>
      </c>
      <c r="C316" t="s">
        <v>1246</v>
      </c>
      <c r="D316" t="s">
        <v>1247</v>
      </c>
    </row>
    <row r="317" spans="1:4" ht="11.25">
      <c r="A317">
        <v>316</v>
      </c>
      <c r="B317" t="s">
        <v>1228</v>
      </c>
      <c r="C317" t="s">
        <v>1896</v>
      </c>
      <c r="D317" t="s">
        <v>1897</v>
      </c>
    </row>
    <row r="318" spans="1:4" ht="11.25">
      <c r="A318">
        <v>317</v>
      </c>
      <c r="B318" t="s">
        <v>1228</v>
      </c>
      <c r="C318" t="s">
        <v>1898</v>
      </c>
      <c r="D318" t="s">
        <v>1899</v>
      </c>
    </row>
    <row r="319" spans="1:4" ht="11.25">
      <c r="A319">
        <v>318</v>
      </c>
      <c r="B319" t="s">
        <v>1228</v>
      </c>
      <c r="C319" t="s">
        <v>1228</v>
      </c>
      <c r="D319" t="s">
        <v>1229</v>
      </c>
    </row>
    <row r="320" spans="1:4" ht="11.25">
      <c r="A320">
        <v>319</v>
      </c>
      <c r="B320" t="s">
        <v>1228</v>
      </c>
      <c r="C320" t="s">
        <v>1259</v>
      </c>
      <c r="D320" t="s">
        <v>1260</v>
      </c>
    </row>
    <row r="321" spans="1:4" ht="11.25">
      <c r="A321">
        <v>320</v>
      </c>
      <c r="B321" t="s">
        <v>1264</v>
      </c>
      <c r="C321" t="s">
        <v>1900</v>
      </c>
      <c r="D321" t="s">
        <v>1901</v>
      </c>
    </row>
    <row r="322" spans="1:4" ht="11.25">
      <c r="A322">
        <v>321</v>
      </c>
      <c r="B322" t="s">
        <v>1264</v>
      </c>
      <c r="C322" t="s">
        <v>1902</v>
      </c>
      <c r="D322" t="s">
        <v>1903</v>
      </c>
    </row>
    <row r="323" spans="1:4" ht="11.25">
      <c r="A323">
        <v>322</v>
      </c>
      <c r="B323" t="s">
        <v>1264</v>
      </c>
      <c r="C323" t="s">
        <v>1904</v>
      </c>
      <c r="D323" t="s">
        <v>1905</v>
      </c>
    </row>
    <row r="324" spans="1:4" ht="11.25">
      <c r="A324">
        <v>323</v>
      </c>
      <c r="B324" t="s">
        <v>1264</v>
      </c>
      <c r="C324" t="s">
        <v>1906</v>
      </c>
      <c r="D324" t="s">
        <v>1907</v>
      </c>
    </row>
    <row r="325" spans="1:4" ht="11.25">
      <c r="A325">
        <v>324</v>
      </c>
      <c r="B325" t="s">
        <v>1264</v>
      </c>
      <c r="C325" t="s">
        <v>1908</v>
      </c>
      <c r="D325" t="s">
        <v>1909</v>
      </c>
    </row>
    <row r="326" spans="1:4" ht="11.25">
      <c r="A326">
        <v>325</v>
      </c>
      <c r="B326" t="s">
        <v>1264</v>
      </c>
      <c r="C326" t="s">
        <v>1264</v>
      </c>
      <c r="D326" t="s">
        <v>1265</v>
      </c>
    </row>
    <row r="327" spans="1:4" ht="11.25">
      <c r="A327">
        <v>326</v>
      </c>
      <c r="B327" t="s">
        <v>1264</v>
      </c>
      <c r="C327" t="s">
        <v>1266</v>
      </c>
      <c r="D327" t="s">
        <v>1267</v>
      </c>
    </row>
    <row r="328" spans="1:4" ht="11.25">
      <c r="A328">
        <v>327</v>
      </c>
      <c r="B328" t="s">
        <v>1264</v>
      </c>
      <c r="C328" t="s">
        <v>1910</v>
      </c>
      <c r="D328" t="s">
        <v>1911</v>
      </c>
    </row>
    <row r="329" spans="1:4" ht="11.25">
      <c r="A329">
        <v>328</v>
      </c>
      <c r="B329" t="s">
        <v>1271</v>
      </c>
      <c r="C329" t="s">
        <v>1912</v>
      </c>
      <c r="D329" t="s">
        <v>1913</v>
      </c>
    </row>
    <row r="330" spans="1:4" ht="11.25">
      <c r="A330">
        <v>329</v>
      </c>
      <c r="B330" t="s">
        <v>1271</v>
      </c>
      <c r="C330" t="s">
        <v>1914</v>
      </c>
      <c r="D330" t="s">
        <v>1915</v>
      </c>
    </row>
    <row r="331" spans="1:4" ht="11.25">
      <c r="A331">
        <v>330</v>
      </c>
      <c r="B331" t="s">
        <v>1271</v>
      </c>
      <c r="C331" t="s">
        <v>1916</v>
      </c>
      <c r="D331" t="s">
        <v>1917</v>
      </c>
    </row>
    <row r="332" spans="1:4" ht="11.25">
      <c r="A332">
        <v>331</v>
      </c>
      <c r="B332" t="s">
        <v>1271</v>
      </c>
      <c r="C332" t="s">
        <v>1918</v>
      </c>
      <c r="D332" t="s">
        <v>1919</v>
      </c>
    </row>
    <row r="333" spans="1:4" ht="11.25">
      <c r="A333">
        <v>332</v>
      </c>
      <c r="B333" t="s">
        <v>1271</v>
      </c>
      <c r="C333" t="s">
        <v>1273</v>
      </c>
      <c r="D333" t="s">
        <v>1274</v>
      </c>
    </row>
    <row r="334" spans="1:4" ht="11.25">
      <c r="A334">
        <v>333</v>
      </c>
      <c r="B334" t="s">
        <v>1271</v>
      </c>
      <c r="C334" t="s">
        <v>1271</v>
      </c>
      <c r="D334" t="s">
        <v>1272</v>
      </c>
    </row>
    <row r="335" spans="1:4" ht="11.25">
      <c r="A335">
        <v>334</v>
      </c>
      <c r="B335" t="s">
        <v>1279</v>
      </c>
      <c r="C335" t="s">
        <v>1920</v>
      </c>
      <c r="D335" t="s">
        <v>1921</v>
      </c>
    </row>
    <row r="336" spans="1:4" ht="11.25">
      <c r="A336">
        <v>335</v>
      </c>
      <c r="B336" t="s">
        <v>1279</v>
      </c>
      <c r="C336" t="s">
        <v>1922</v>
      </c>
      <c r="D336" t="s">
        <v>1923</v>
      </c>
    </row>
    <row r="337" spans="1:4" ht="11.25">
      <c r="A337">
        <v>336</v>
      </c>
      <c r="B337" t="s">
        <v>1279</v>
      </c>
      <c r="C337" t="s">
        <v>1924</v>
      </c>
      <c r="D337" t="s">
        <v>1925</v>
      </c>
    </row>
    <row r="338" spans="1:4" ht="11.25">
      <c r="A338">
        <v>337</v>
      </c>
      <c r="B338" t="s">
        <v>1279</v>
      </c>
      <c r="C338" t="s">
        <v>1926</v>
      </c>
      <c r="D338" t="s">
        <v>1927</v>
      </c>
    </row>
    <row r="339" spans="1:4" ht="11.25">
      <c r="A339">
        <v>338</v>
      </c>
      <c r="B339" t="s">
        <v>1279</v>
      </c>
      <c r="C339" t="s">
        <v>1928</v>
      </c>
      <c r="D339" t="s">
        <v>1929</v>
      </c>
    </row>
    <row r="340" spans="1:4" ht="11.25">
      <c r="A340">
        <v>339</v>
      </c>
      <c r="B340" t="s">
        <v>1279</v>
      </c>
      <c r="C340" t="s">
        <v>1930</v>
      </c>
      <c r="D340" t="s">
        <v>1931</v>
      </c>
    </row>
    <row r="341" spans="1:4" ht="11.25">
      <c r="A341">
        <v>340</v>
      </c>
      <c r="B341" t="s">
        <v>1279</v>
      </c>
      <c r="C341" t="s">
        <v>1281</v>
      </c>
      <c r="D341" t="s">
        <v>1282</v>
      </c>
    </row>
    <row r="342" spans="1:4" ht="11.25">
      <c r="A342">
        <v>341</v>
      </c>
      <c r="B342" t="s">
        <v>1279</v>
      </c>
      <c r="C342" t="s">
        <v>1932</v>
      </c>
      <c r="D342" t="s">
        <v>1933</v>
      </c>
    </row>
    <row r="343" spans="1:4" ht="11.25">
      <c r="A343">
        <v>342</v>
      </c>
      <c r="B343" t="s">
        <v>1279</v>
      </c>
      <c r="C343" t="s">
        <v>1279</v>
      </c>
      <c r="D343" t="s">
        <v>1280</v>
      </c>
    </row>
    <row r="344" spans="1:4" ht="11.25">
      <c r="A344">
        <v>343</v>
      </c>
      <c r="B344" t="s">
        <v>1279</v>
      </c>
      <c r="C344" t="s">
        <v>1934</v>
      </c>
      <c r="D344" t="s">
        <v>1935</v>
      </c>
    </row>
    <row r="345" spans="1:4" ht="11.25">
      <c r="A345">
        <v>344</v>
      </c>
      <c r="B345" t="s">
        <v>1290</v>
      </c>
      <c r="C345" t="s">
        <v>1936</v>
      </c>
      <c r="D345" t="s">
        <v>1937</v>
      </c>
    </row>
    <row r="346" spans="1:4" ht="11.25">
      <c r="A346">
        <v>345</v>
      </c>
      <c r="B346" t="s">
        <v>1290</v>
      </c>
      <c r="C346" t="s">
        <v>1938</v>
      </c>
      <c r="D346" t="s">
        <v>1939</v>
      </c>
    </row>
    <row r="347" spans="1:4" ht="11.25">
      <c r="A347">
        <v>346</v>
      </c>
      <c r="B347" t="s">
        <v>1290</v>
      </c>
      <c r="C347" t="s">
        <v>1940</v>
      </c>
      <c r="D347" t="s">
        <v>1941</v>
      </c>
    </row>
    <row r="348" spans="1:4" ht="11.25">
      <c r="A348">
        <v>347</v>
      </c>
      <c r="B348" t="s">
        <v>1290</v>
      </c>
      <c r="C348" t="s">
        <v>1916</v>
      </c>
      <c r="D348" t="s">
        <v>1942</v>
      </c>
    </row>
    <row r="349" spans="1:4" ht="11.25">
      <c r="A349">
        <v>348</v>
      </c>
      <c r="B349" t="s">
        <v>1290</v>
      </c>
      <c r="C349" t="s">
        <v>961</v>
      </c>
      <c r="D349" t="s">
        <v>1943</v>
      </c>
    </row>
    <row r="350" spans="1:4" ht="11.25">
      <c r="A350">
        <v>349</v>
      </c>
      <c r="B350" t="s">
        <v>1290</v>
      </c>
      <c r="C350" t="s">
        <v>1292</v>
      </c>
      <c r="D350" t="s">
        <v>1293</v>
      </c>
    </row>
    <row r="351" spans="1:4" ht="11.25">
      <c r="A351">
        <v>350</v>
      </c>
      <c r="B351" t="s">
        <v>1290</v>
      </c>
      <c r="C351" t="s">
        <v>1944</v>
      </c>
      <c r="D351" t="s">
        <v>1945</v>
      </c>
    </row>
    <row r="352" spans="1:4" ht="11.25">
      <c r="A352">
        <v>351</v>
      </c>
      <c r="B352" t="s">
        <v>1290</v>
      </c>
      <c r="C352" t="s">
        <v>1946</v>
      </c>
      <c r="D352" t="s">
        <v>1947</v>
      </c>
    </row>
    <row r="353" spans="1:4" ht="11.25">
      <c r="A353">
        <v>352</v>
      </c>
      <c r="B353" t="s">
        <v>1290</v>
      </c>
      <c r="C353" t="s">
        <v>1671</v>
      </c>
      <c r="D353" t="s">
        <v>1948</v>
      </c>
    </row>
    <row r="354" spans="1:4" ht="11.25">
      <c r="A354">
        <v>353</v>
      </c>
      <c r="B354" t="s">
        <v>1290</v>
      </c>
      <c r="C354" t="s">
        <v>1949</v>
      </c>
      <c r="D354" t="s">
        <v>1950</v>
      </c>
    </row>
    <row r="355" spans="1:4" ht="11.25">
      <c r="A355">
        <v>354</v>
      </c>
      <c r="B355" t="s">
        <v>1290</v>
      </c>
      <c r="C355" t="s">
        <v>1951</v>
      </c>
      <c r="D355" t="s">
        <v>1952</v>
      </c>
    </row>
    <row r="356" spans="1:4" ht="11.25">
      <c r="A356">
        <v>355</v>
      </c>
      <c r="B356" t="s">
        <v>1290</v>
      </c>
      <c r="C356" t="s">
        <v>1294</v>
      </c>
      <c r="D356" t="s">
        <v>1295</v>
      </c>
    </row>
    <row r="357" spans="1:4" ht="11.25">
      <c r="A357">
        <v>356</v>
      </c>
      <c r="B357" t="s">
        <v>1290</v>
      </c>
      <c r="C357" t="s">
        <v>1761</v>
      </c>
      <c r="D357" t="s">
        <v>1953</v>
      </c>
    </row>
    <row r="358" spans="1:4" ht="11.25">
      <c r="A358">
        <v>357</v>
      </c>
      <c r="B358" t="s">
        <v>1290</v>
      </c>
      <c r="C358" t="s">
        <v>1954</v>
      </c>
      <c r="D358" t="s">
        <v>1955</v>
      </c>
    </row>
    <row r="359" spans="1:4" ht="11.25">
      <c r="A359">
        <v>358</v>
      </c>
      <c r="B359" t="s">
        <v>1290</v>
      </c>
      <c r="C359" t="s">
        <v>1290</v>
      </c>
      <c r="D359" t="s">
        <v>1291</v>
      </c>
    </row>
    <row r="360" spans="1:4" ht="11.25">
      <c r="A360">
        <v>359</v>
      </c>
      <c r="B360" t="s">
        <v>1290</v>
      </c>
      <c r="C360" t="s">
        <v>1956</v>
      </c>
      <c r="D360" t="s">
        <v>1957</v>
      </c>
    </row>
    <row r="361" spans="1:4" ht="11.25">
      <c r="A361">
        <v>360</v>
      </c>
      <c r="B361" t="s">
        <v>1308</v>
      </c>
      <c r="C361" t="s">
        <v>1958</v>
      </c>
      <c r="D361" t="s">
        <v>1959</v>
      </c>
    </row>
    <row r="362" spans="1:4" ht="11.25">
      <c r="A362">
        <v>361</v>
      </c>
      <c r="B362" t="s">
        <v>1308</v>
      </c>
      <c r="C362" t="s">
        <v>1960</v>
      </c>
      <c r="D362" t="s">
        <v>1961</v>
      </c>
    </row>
    <row r="363" spans="1:4" ht="11.25">
      <c r="A363">
        <v>362</v>
      </c>
      <c r="B363" t="s">
        <v>1308</v>
      </c>
      <c r="C363" t="s">
        <v>1962</v>
      </c>
      <c r="D363" t="s">
        <v>1963</v>
      </c>
    </row>
    <row r="364" spans="1:4" ht="11.25">
      <c r="A364">
        <v>363</v>
      </c>
      <c r="B364" t="s">
        <v>1308</v>
      </c>
      <c r="C364" t="s">
        <v>1964</v>
      </c>
      <c r="D364" t="s">
        <v>1965</v>
      </c>
    </row>
    <row r="365" spans="1:4" ht="11.25">
      <c r="A365">
        <v>364</v>
      </c>
      <c r="B365" t="s">
        <v>1308</v>
      </c>
      <c r="C365" t="s">
        <v>1966</v>
      </c>
      <c r="D365" t="s">
        <v>1967</v>
      </c>
    </row>
    <row r="366" spans="1:4" ht="11.25">
      <c r="A366">
        <v>365</v>
      </c>
      <c r="B366" t="s">
        <v>1308</v>
      </c>
      <c r="C366" t="s">
        <v>1968</v>
      </c>
      <c r="D366" t="s">
        <v>1969</v>
      </c>
    </row>
    <row r="367" spans="1:4" ht="11.25">
      <c r="A367">
        <v>366</v>
      </c>
      <c r="B367" t="s">
        <v>1308</v>
      </c>
      <c r="C367" t="s">
        <v>1970</v>
      </c>
      <c r="D367" t="s">
        <v>1971</v>
      </c>
    </row>
    <row r="368" spans="1:4" ht="11.25">
      <c r="A368">
        <v>367</v>
      </c>
      <c r="B368" t="s">
        <v>1308</v>
      </c>
      <c r="C368" t="s">
        <v>1308</v>
      </c>
      <c r="D368" t="s">
        <v>1309</v>
      </c>
    </row>
    <row r="369" spans="1:4" ht="11.25">
      <c r="A369">
        <v>368</v>
      </c>
      <c r="B369" t="s">
        <v>1308</v>
      </c>
      <c r="C369" t="s">
        <v>1972</v>
      </c>
      <c r="D369" t="s">
        <v>1973</v>
      </c>
    </row>
    <row r="370" spans="1:4" ht="11.25">
      <c r="A370">
        <v>369</v>
      </c>
      <c r="B370" t="s">
        <v>1314</v>
      </c>
      <c r="C370" t="s">
        <v>1974</v>
      </c>
      <c r="D370" t="s">
        <v>1975</v>
      </c>
    </row>
    <row r="371" spans="1:4" ht="11.25">
      <c r="A371">
        <v>370</v>
      </c>
      <c r="B371" t="s">
        <v>1314</v>
      </c>
      <c r="C371" t="s">
        <v>1976</v>
      </c>
      <c r="D371" t="s">
        <v>1977</v>
      </c>
    </row>
    <row r="372" spans="1:4" ht="11.25">
      <c r="A372">
        <v>371</v>
      </c>
      <c r="B372" t="s">
        <v>1314</v>
      </c>
      <c r="C372" t="s">
        <v>1316</v>
      </c>
      <c r="D372" t="s">
        <v>1317</v>
      </c>
    </row>
    <row r="373" spans="1:4" ht="11.25">
      <c r="A373">
        <v>372</v>
      </c>
      <c r="B373" t="s">
        <v>1314</v>
      </c>
      <c r="C373" t="s">
        <v>1978</v>
      </c>
      <c r="D373" t="s">
        <v>1979</v>
      </c>
    </row>
    <row r="374" spans="1:4" ht="11.25">
      <c r="A374">
        <v>373</v>
      </c>
      <c r="B374" t="s">
        <v>1314</v>
      </c>
      <c r="C374" t="s">
        <v>1322</v>
      </c>
      <c r="D374" t="s">
        <v>1323</v>
      </c>
    </row>
    <row r="375" spans="1:4" ht="11.25">
      <c r="A375">
        <v>374</v>
      </c>
      <c r="B375" t="s">
        <v>1314</v>
      </c>
      <c r="C375" t="s">
        <v>1330</v>
      </c>
      <c r="D375" t="s">
        <v>1331</v>
      </c>
    </row>
    <row r="376" spans="1:4" ht="11.25">
      <c r="A376">
        <v>375</v>
      </c>
      <c r="B376" t="s">
        <v>1314</v>
      </c>
      <c r="C376" t="s">
        <v>1335</v>
      </c>
      <c r="D376" t="s">
        <v>1336</v>
      </c>
    </row>
    <row r="377" spans="1:4" ht="11.25">
      <c r="A377">
        <v>376</v>
      </c>
      <c r="B377" t="s">
        <v>1314</v>
      </c>
      <c r="C377" t="s">
        <v>1980</v>
      </c>
      <c r="D377" t="s">
        <v>1981</v>
      </c>
    </row>
    <row r="378" spans="1:4" ht="11.25">
      <c r="A378">
        <v>377</v>
      </c>
      <c r="B378" t="s">
        <v>1314</v>
      </c>
      <c r="C378" t="s">
        <v>1982</v>
      </c>
      <c r="D378" t="s">
        <v>1983</v>
      </c>
    </row>
    <row r="379" spans="1:4" ht="11.25">
      <c r="A379">
        <v>378</v>
      </c>
      <c r="B379" t="s">
        <v>1314</v>
      </c>
      <c r="C379" t="s">
        <v>1984</v>
      </c>
      <c r="D379" t="s">
        <v>1985</v>
      </c>
    </row>
    <row r="380" spans="1:4" ht="11.25">
      <c r="A380">
        <v>379</v>
      </c>
      <c r="B380" t="s">
        <v>1314</v>
      </c>
      <c r="C380" t="s">
        <v>1986</v>
      </c>
      <c r="D380" t="s">
        <v>1987</v>
      </c>
    </row>
    <row r="381" spans="1:4" ht="11.25">
      <c r="A381">
        <v>380</v>
      </c>
      <c r="B381" t="s">
        <v>1314</v>
      </c>
      <c r="C381" t="s">
        <v>1314</v>
      </c>
      <c r="D381" t="s">
        <v>1315</v>
      </c>
    </row>
    <row r="382" spans="1:4" ht="11.25">
      <c r="A382">
        <v>381</v>
      </c>
      <c r="B382" t="s">
        <v>1340</v>
      </c>
      <c r="C382" t="s">
        <v>1340</v>
      </c>
      <c r="D382" t="s">
        <v>1341</v>
      </c>
    </row>
    <row r="383" spans="1:4" ht="11.25">
      <c r="A383">
        <v>382</v>
      </c>
      <c r="B383" t="s">
        <v>1342</v>
      </c>
      <c r="C383" t="s">
        <v>1342</v>
      </c>
      <c r="D383" t="s">
        <v>1343</v>
      </c>
    </row>
    <row r="384" spans="1:4" ht="11.25">
      <c r="A384">
        <v>383</v>
      </c>
      <c r="B384" t="s">
        <v>1374</v>
      </c>
      <c r="C384" t="s">
        <v>1374</v>
      </c>
      <c r="D384" t="s">
        <v>1375</v>
      </c>
    </row>
    <row r="385" spans="1:4" ht="11.25">
      <c r="A385">
        <v>384</v>
      </c>
      <c r="B385" t="s">
        <v>1386</v>
      </c>
      <c r="C385" t="s">
        <v>1386</v>
      </c>
      <c r="D385" t="s">
        <v>1387</v>
      </c>
    </row>
    <row r="386" spans="1:4" ht="11.25">
      <c r="A386">
        <v>385</v>
      </c>
      <c r="B386" t="s">
        <v>1415</v>
      </c>
      <c r="C386" t="s">
        <v>1415</v>
      </c>
      <c r="D386" t="s">
        <v>1416</v>
      </c>
    </row>
    <row r="387" spans="1:4" ht="11.25">
      <c r="A387">
        <v>386</v>
      </c>
      <c r="B387" t="s">
        <v>1426</v>
      </c>
      <c r="C387" t="s">
        <v>1426</v>
      </c>
      <c r="D387" t="s">
        <v>1427</v>
      </c>
    </row>
    <row r="388" spans="1:4" ht="11.25">
      <c r="A388">
        <v>387</v>
      </c>
      <c r="B388" t="s">
        <v>1496</v>
      </c>
      <c r="C388" t="s">
        <v>1496</v>
      </c>
      <c r="D388" t="s">
        <v>1497</v>
      </c>
    </row>
    <row r="389" spans="1:4" ht="11.25">
      <c r="A389">
        <v>388</v>
      </c>
      <c r="B389" t="s">
        <v>1502</v>
      </c>
      <c r="C389" t="s">
        <v>1502</v>
      </c>
      <c r="D389" t="s">
        <v>1503</v>
      </c>
    </row>
    <row r="390" spans="1:4" ht="11.25">
      <c r="A390">
        <v>389</v>
      </c>
      <c r="B390" t="s">
        <v>1525</v>
      </c>
      <c r="C390" t="s">
        <v>1525</v>
      </c>
      <c r="D390" t="s">
        <v>1526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 customWidth="1"/>
  </cols>
  <sheetData>
    <row r="1" spans="1:4" ht="24" customHeight="1" thickBot="1">
      <c r="A1" s="12" t="s">
        <v>22</v>
      </c>
      <c r="B1" s="12" t="s">
        <v>23</v>
      </c>
      <c r="C1" s="12" t="s">
        <v>24</v>
      </c>
      <c r="D1" s="13"/>
    </row>
    <row r="2" ht="12" thickTop="1"/>
    <row r="3" spans="1:3" ht="11.25">
      <c r="A3" s="258">
        <v>42488.61015046296</v>
      </c>
      <c r="B3" s="15" t="s">
        <v>428</v>
      </c>
      <c r="C3" s="15" t="s">
        <v>429</v>
      </c>
    </row>
    <row r="4" spans="1:3" ht="11.25">
      <c r="A4" s="258">
        <v>42488.61016203704</v>
      </c>
      <c r="B4" s="15" t="s">
        <v>430</v>
      </c>
      <c r="C4" s="15" t="s">
        <v>429</v>
      </c>
    </row>
    <row r="5" spans="1:3" ht="11.25">
      <c r="A5" s="258">
        <v>42688.512708333335</v>
      </c>
      <c r="B5" s="15" t="s">
        <v>428</v>
      </c>
      <c r="C5" s="15" t="s">
        <v>429</v>
      </c>
    </row>
    <row r="6" spans="1:3" ht="11.25">
      <c r="A6" s="258">
        <v>42688.512719907405</v>
      </c>
      <c r="B6" s="15" t="s">
        <v>430</v>
      </c>
      <c r="C6" s="15" t="s">
        <v>429</v>
      </c>
    </row>
    <row r="7" spans="1:3" ht="11.25">
      <c r="A7" s="258">
        <v>42688.51424768518</v>
      </c>
      <c r="B7" s="15" t="s">
        <v>428</v>
      </c>
      <c r="C7" s="15" t="s">
        <v>429</v>
      </c>
    </row>
    <row r="8" spans="1:3" ht="11.25">
      <c r="A8" s="258">
        <v>42688.51425925926</v>
      </c>
      <c r="B8" s="15" t="s">
        <v>430</v>
      </c>
      <c r="C8" s="15" t="s">
        <v>429</v>
      </c>
    </row>
    <row r="9" spans="1:3" ht="11.25">
      <c r="A9" s="258">
        <v>42688.51944444444</v>
      </c>
      <c r="B9" s="15" t="s">
        <v>428</v>
      </c>
      <c r="C9" s="15" t="s">
        <v>429</v>
      </c>
    </row>
    <row r="10" spans="1:3" ht="11.25">
      <c r="A10" s="258">
        <v>42688.51945601852</v>
      </c>
      <c r="B10" s="15" t="s">
        <v>430</v>
      </c>
      <c r="C10" s="15" t="s">
        <v>429</v>
      </c>
    </row>
    <row r="11" spans="1:3" ht="11.25">
      <c r="A11" s="258">
        <v>42688.52462962963</v>
      </c>
      <c r="B11" s="15" t="s">
        <v>428</v>
      </c>
      <c r="C11" s="15" t="s">
        <v>429</v>
      </c>
    </row>
    <row r="12" spans="1:3" ht="11.25">
      <c r="A12" s="258">
        <v>42688.5246412037</v>
      </c>
      <c r="B12" s="15" t="s">
        <v>430</v>
      </c>
      <c r="C12" s="15" t="s">
        <v>429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J49"/>
  <sheetViews>
    <sheetView showGridLines="0" tabSelected="1" zoomScalePageLayoutView="0" workbookViewId="0" topLeftCell="D4">
      <selection activeCell="F21" sqref="F21"/>
    </sheetView>
  </sheetViews>
  <sheetFormatPr defaultColWidth="9.140625"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4.8515625" style="33" customWidth="1"/>
    <col min="6" max="6" width="50.7109375" style="33" customWidth="1"/>
    <col min="7" max="7" width="3.7109375" style="32" customWidth="1"/>
    <col min="8" max="8" width="9.140625" style="33" customWidth="1"/>
    <col min="9" max="9" width="9.140625" style="120" customWidth="1"/>
    <col min="10" max="16384" width="9.140625" style="33" customWidth="1"/>
  </cols>
  <sheetData>
    <row r="1" spans="1:9" s="25" customFormat="1" ht="13.5" customHeight="1" hidden="1">
      <c r="A1" s="23"/>
      <c r="B1" s="24"/>
      <c r="F1" s="73">
        <v>30354230</v>
      </c>
      <c r="G1" s="26"/>
      <c r="I1" s="120"/>
    </row>
    <row r="2" spans="1:9" s="25" customFormat="1" ht="12" customHeight="1" hidden="1">
      <c r="A2" s="23"/>
      <c r="B2" s="24"/>
      <c r="G2" s="26"/>
      <c r="I2" s="120"/>
    </row>
    <row r="3" ht="11.25" hidden="1"/>
    <row r="4" spans="4:6" ht="11.25">
      <c r="D4" s="29"/>
      <c r="E4" s="30"/>
      <c r="F4" s="31" t="str">
        <f>version</f>
        <v>Версия 6.2.1</v>
      </c>
    </row>
    <row r="5" spans="4:7" ht="43.5" customHeight="1">
      <c r="D5" s="34"/>
      <c r="E5" s="290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v>
      </c>
      <c r="F5" s="290"/>
      <c r="G5" s="35"/>
    </row>
    <row r="6" spans="4:7" ht="3" customHeight="1">
      <c r="D6" s="29"/>
      <c r="E6" s="36"/>
      <c r="F6" s="37"/>
      <c r="G6" s="35"/>
    </row>
    <row r="7" spans="4:7" ht="19.5">
      <c r="D7" s="34"/>
      <c r="E7" s="36" t="s">
        <v>8</v>
      </c>
      <c r="F7" s="75" t="s">
        <v>45</v>
      </c>
      <c r="G7" s="35"/>
    </row>
    <row r="8" spans="1:7" ht="11.25">
      <c r="A8" s="38"/>
      <c r="D8" s="39"/>
      <c r="E8" s="36"/>
      <c r="F8" s="40"/>
      <c r="G8" s="41"/>
    </row>
    <row r="9" spans="4:7" ht="19.5">
      <c r="D9" s="34"/>
      <c r="E9" s="62" t="s">
        <v>189</v>
      </c>
      <c r="F9" s="118" t="s">
        <v>159</v>
      </c>
      <c r="G9" s="29"/>
    </row>
    <row r="10" spans="1:7" ht="3" customHeight="1">
      <c r="A10" s="38"/>
      <c r="D10" s="39"/>
      <c r="E10" s="36"/>
      <c r="F10" s="40"/>
      <c r="G10" s="41"/>
    </row>
    <row r="11" spans="4:7" ht="45">
      <c r="D11" s="34"/>
      <c r="E11" s="62" t="s">
        <v>256</v>
      </c>
      <c r="F11" s="221" t="s">
        <v>30</v>
      </c>
      <c r="G11" s="29"/>
    </row>
    <row r="12" spans="1:7" ht="3.75" customHeight="1">
      <c r="A12" s="38"/>
      <c r="D12" s="39"/>
      <c r="E12" s="36"/>
      <c r="F12" s="40"/>
      <c r="G12" s="41"/>
    </row>
    <row r="13" spans="1:7" ht="34.5" customHeight="1">
      <c r="A13" s="38"/>
      <c r="D13" s="39"/>
      <c r="E13" s="62" t="str">
        <f>"Тариф установлен дифференцированно по системам "&amp;TSphere_full&amp;"?"</f>
        <v>Тариф установлен дифференцированно по системам водоотведения?</v>
      </c>
      <c r="F13" s="221" t="s">
        <v>31</v>
      </c>
      <c r="G13" s="41"/>
    </row>
    <row r="14" spans="1:7" ht="3.75" customHeight="1">
      <c r="A14" s="38"/>
      <c r="D14" s="39"/>
      <c r="E14" s="36"/>
      <c r="F14" s="40"/>
      <c r="G14" s="41"/>
    </row>
    <row r="15" spans="1:7" ht="19.5" customHeight="1" hidden="1">
      <c r="A15" s="38"/>
      <c r="D15" s="39"/>
      <c r="E15" s="96" t="s">
        <v>257</v>
      </c>
      <c r="F15" s="224"/>
      <c r="G15" s="41"/>
    </row>
    <row r="16" spans="1:7" ht="22.5" customHeight="1" hidden="1">
      <c r="A16" s="38"/>
      <c r="D16" s="39"/>
      <c r="E16" s="96" t="s">
        <v>258</v>
      </c>
      <c r="F16" s="115"/>
      <c r="G16" s="41"/>
    </row>
    <row r="17" spans="1:7" ht="3.75" customHeight="1">
      <c r="A17" s="38"/>
      <c r="D17" s="39"/>
      <c r="E17" s="36"/>
      <c r="F17" s="40"/>
      <c r="G17" s="41"/>
    </row>
    <row r="18" spans="1:7" ht="22.5">
      <c r="A18" s="38"/>
      <c r="D18" s="39"/>
      <c r="E18" s="62" t="s">
        <v>402</v>
      </c>
      <c r="F18" s="127" t="s">
        <v>243</v>
      </c>
      <c r="G18" s="41"/>
    </row>
    <row r="19" spans="1:7" ht="11.25">
      <c r="A19" s="38"/>
      <c r="D19" s="39"/>
      <c r="E19" s="36"/>
      <c r="F19" s="40"/>
      <c r="G19" s="41"/>
    </row>
    <row r="20" spans="1:7" ht="19.5" customHeight="1">
      <c r="A20" s="38"/>
      <c r="D20" s="39"/>
      <c r="E20" s="36"/>
      <c r="F20" s="63" t="s">
        <v>236</v>
      </c>
      <c r="G20" s="41"/>
    </row>
    <row r="21" spans="4:7" ht="19.5">
      <c r="D21" s="34"/>
      <c r="E21" s="62" t="s">
        <v>207</v>
      </c>
      <c r="F21" s="127" t="s">
        <v>204</v>
      </c>
      <c r="G21" s="41"/>
    </row>
    <row r="22" spans="4:7" ht="19.5">
      <c r="D22" s="34"/>
      <c r="E22" s="96" t="s">
        <v>208</v>
      </c>
      <c r="F22" s="127">
        <v>2016</v>
      </c>
      <c r="G22" s="29"/>
    </row>
    <row r="23" spans="1:7" ht="11.25">
      <c r="A23" s="38"/>
      <c r="D23" s="39"/>
      <c r="E23" s="36"/>
      <c r="F23" s="40"/>
      <c r="G23" s="41"/>
    </row>
    <row r="24" spans="4:7" ht="33.75">
      <c r="D24" s="34"/>
      <c r="E24" s="62" t="s">
        <v>118</v>
      </c>
      <c r="F24" s="221" t="s">
        <v>31</v>
      </c>
      <c r="G24" s="29"/>
    </row>
    <row r="25" spans="3:7" ht="30" customHeight="1">
      <c r="C25" s="43"/>
      <c r="D25" s="39"/>
      <c r="E25" s="45"/>
      <c r="F25" s="40"/>
      <c r="G25" s="42"/>
    </row>
    <row r="26" spans="3:10" ht="19.5">
      <c r="C26" s="43"/>
      <c r="D26" s="44"/>
      <c r="E26" s="45" t="s">
        <v>26</v>
      </c>
      <c r="F26" s="53" t="s">
        <v>517</v>
      </c>
      <c r="G26" s="42"/>
      <c r="J26" s="51"/>
    </row>
    <row r="27" spans="3:10" ht="19.5">
      <c r="C27" s="43"/>
      <c r="D27" s="44"/>
      <c r="E27" s="97" t="s">
        <v>161</v>
      </c>
      <c r="F27" s="115"/>
      <c r="G27" s="42"/>
      <c r="J27" s="51"/>
    </row>
    <row r="28" spans="3:10" ht="19.5">
      <c r="C28" s="43"/>
      <c r="D28" s="44"/>
      <c r="E28" s="45" t="s">
        <v>9</v>
      </c>
      <c r="F28" s="53" t="s">
        <v>518</v>
      </c>
      <c r="G28" s="42"/>
      <c r="J28" s="51"/>
    </row>
    <row r="29" spans="3:10" ht="19.5">
      <c r="C29" s="43"/>
      <c r="D29" s="44"/>
      <c r="E29" s="45" t="s">
        <v>10</v>
      </c>
      <c r="F29" s="53" t="s">
        <v>494</v>
      </c>
      <c r="G29" s="42"/>
      <c r="H29" s="46"/>
      <c r="J29" s="51"/>
    </row>
    <row r="30" spans="1:7" ht="3.75" customHeight="1">
      <c r="A30" s="38"/>
      <c r="D30" s="39"/>
      <c r="E30" s="36"/>
      <c r="F30" s="40"/>
      <c r="G30" s="41"/>
    </row>
    <row r="31" spans="4:7" ht="22.5">
      <c r="D31" s="34"/>
      <c r="E31" s="50" t="s">
        <v>27</v>
      </c>
      <c r="F31" s="53" t="s">
        <v>439</v>
      </c>
      <c r="G31" s="29"/>
    </row>
    <row r="32" spans="1:7" ht="11.25">
      <c r="A32" s="38"/>
      <c r="D32" s="39"/>
      <c r="E32" s="36"/>
      <c r="F32" s="40"/>
      <c r="G32" s="41"/>
    </row>
    <row r="33" spans="1:7" ht="19.5" customHeight="1" hidden="1">
      <c r="A33" s="47"/>
      <c r="D33" s="29"/>
      <c r="E33" s="251"/>
      <c r="F33" s="252" t="s">
        <v>28</v>
      </c>
      <c r="G33" s="41"/>
    </row>
    <row r="34" spans="1:7" ht="19.5" hidden="1">
      <c r="A34" s="47"/>
      <c r="B34" s="48"/>
      <c r="D34" s="49"/>
      <c r="E34" s="253" t="s">
        <v>25</v>
      </c>
      <c r="F34" s="254"/>
      <c r="G34" s="41"/>
    </row>
    <row r="35" spans="1:7" ht="22.5">
      <c r="A35" s="47"/>
      <c r="B35" s="48"/>
      <c r="D35" s="49"/>
      <c r="E35" s="64" t="s">
        <v>419</v>
      </c>
      <c r="F35" s="259" t="s">
        <v>2017</v>
      </c>
      <c r="G35" s="41"/>
    </row>
    <row r="36" spans="4:7" ht="3" customHeight="1">
      <c r="D36" s="34"/>
      <c r="E36" s="36"/>
      <c r="F36" s="61"/>
      <c r="G36" s="29"/>
    </row>
    <row r="37" spans="1:7" ht="19.5" customHeight="1" hidden="1">
      <c r="A37" s="47"/>
      <c r="D37" s="29"/>
      <c r="F37" s="252" t="s">
        <v>120</v>
      </c>
      <c r="G37" s="41"/>
    </row>
    <row r="38" spans="1:7" ht="33.75">
      <c r="A38" s="47"/>
      <c r="B38" s="48"/>
      <c r="D38" s="49"/>
      <c r="E38" s="64" t="s">
        <v>420</v>
      </c>
      <c r="F38" s="259" t="s">
        <v>2018</v>
      </c>
      <c r="G38" s="41"/>
    </row>
    <row r="39" spans="1:7" ht="19.5" hidden="1">
      <c r="A39" s="47"/>
      <c r="B39" s="48"/>
      <c r="D39" s="49"/>
      <c r="E39" s="253" t="s">
        <v>119</v>
      </c>
      <c r="F39" s="254"/>
      <c r="G39" s="41"/>
    </row>
    <row r="40" spans="4:7" ht="13.5" customHeight="1" hidden="1">
      <c r="D40" s="34"/>
      <c r="E40" s="36"/>
      <c r="F40" s="61"/>
      <c r="G40" s="29"/>
    </row>
    <row r="41" spans="1:7" ht="19.5" customHeight="1" hidden="1">
      <c r="A41" s="47"/>
      <c r="D41" s="29"/>
      <c r="E41" s="251"/>
      <c r="F41" s="252" t="s">
        <v>121</v>
      </c>
      <c r="G41" s="41"/>
    </row>
    <row r="42" spans="1:7" ht="19.5" hidden="1">
      <c r="A42" s="47"/>
      <c r="B42" s="48"/>
      <c r="D42" s="49"/>
      <c r="E42" s="253" t="s">
        <v>34</v>
      </c>
      <c r="F42" s="254"/>
      <c r="G42" s="41"/>
    </row>
    <row r="43" spans="1:7" ht="19.5" hidden="1">
      <c r="A43" s="47"/>
      <c r="B43" s="48"/>
      <c r="D43" s="49"/>
      <c r="E43" s="253" t="s">
        <v>119</v>
      </c>
      <c r="F43" s="254"/>
      <c r="G43" s="41"/>
    </row>
    <row r="44" spans="4:7" ht="13.5" customHeight="1" hidden="1">
      <c r="D44" s="34"/>
      <c r="E44" s="255"/>
      <c r="F44" s="256"/>
      <c r="G44" s="29"/>
    </row>
    <row r="45" spans="1:7" ht="19.5" customHeight="1" hidden="1">
      <c r="A45" s="47"/>
      <c r="D45" s="29"/>
      <c r="E45" s="251"/>
      <c r="F45" s="252" t="s">
        <v>122</v>
      </c>
      <c r="G45" s="41"/>
    </row>
    <row r="46" spans="1:7" ht="19.5" hidden="1">
      <c r="A46" s="47"/>
      <c r="B46" s="48"/>
      <c r="D46" s="49"/>
      <c r="E46" s="253" t="s">
        <v>34</v>
      </c>
      <c r="F46" s="254"/>
      <c r="G46" s="41"/>
    </row>
    <row r="47" spans="1:7" ht="19.5" hidden="1">
      <c r="A47" s="47"/>
      <c r="B47" s="48"/>
      <c r="D47" s="49"/>
      <c r="E47" s="253" t="s">
        <v>35</v>
      </c>
      <c r="F47" s="254"/>
      <c r="G47" s="41"/>
    </row>
    <row r="48" spans="1:7" ht="19.5" hidden="1">
      <c r="A48" s="47"/>
      <c r="B48" s="48"/>
      <c r="D48" s="49"/>
      <c r="E48" s="253" t="s">
        <v>119</v>
      </c>
      <c r="F48" s="254"/>
      <c r="G48" s="41"/>
    </row>
    <row r="49" spans="1:7" ht="19.5" hidden="1">
      <c r="A49" s="47"/>
      <c r="B49" s="48"/>
      <c r="D49" s="49"/>
      <c r="E49" s="253" t="s">
        <v>36</v>
      </c>
      <c r="F49" s="254"/>
      <c r="G49" s="41"/>
    </row>
  </sheetData>
  <sheetProtection password="FA9C" sheet="1" objects="1" scenarios="1" formatColumns="0" formatRows="0"/>
  <mergeCells count="1">
    <mergeCell ref="E5:F5"/>
  </mergeCells>
  <dataValidations count="6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24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6:F49 F27 F34:F35 F38:F39 F42:F43 F16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21">
      <formula1>QUARTER</formula1>
    </dataValidation>
    <dataValidation type="list" allowBlank="1" showInputMessage="1" showErrorMessage="1" prompt="Выберите значение из списка" errorTitle="Ошибка" error="Выберите значение из списка" sqref="F22">
      <formula1>year_list</formula1>
    </dataValidation>
    <dataValidation type="whole" allowBlank="1" showInputMessage="1" showErrorMessage="1" prompt="от 1 до 100" errorTitle="Ошибка" error="Введите значение от 1 до 100" sqref="F15">
      <formula1>1</formula1>
      <formula2>100</formula2>
    </dataValidation>
    <dataValidation type="list" allowBlank="1" showInputMessage="1" showErrorMessage="1" prompt="Выберите значение из списка" errorTitle="Ошибка" error="Выберите значение из списка" sqref="F18">
      <formula1>kind_of_unit</formula1>
    </dataValidation>
  </dataValidation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A3:N15"/>
  <sheetViews>
    <sheetView showGridLines="0" zoomScalePageLayoutView="0" workbookViewId="0" topLeftCell="F3">
      <selection activeCell="M43" sqref="M43"/>
    </sheetView>
  </sheetViews>
  <sheetFormatPr defaultColWidth="10.57421875" defaultRowHeight="11.25"/>
  <cols>
    <col min="1" max="1" width="9.140625" style="84" hidden="1" customWidth="1"/>
    <col min="2" max="2" width="9.140625" style="55" hidden="1" customWidth="1"/>
    <col min="3" max="3" width="3.7109375" style="90" customWidth="1"/>
    <col min="4" max="4" width="6.28125" style="55" bestFit="1" customWidth="1"/>
    <col min="5" max="5" width="30.7109375" style="55" customWidth="1"/>
    <col min="6" max="6" width="3.7109375" style="55" customWidth="1"/>
    <col min="7" max="7" width="6.28125" style="55" bestFit="1" customWidth="1"/>
    <col min="8" max="8" width="31.57421875" style="55" customWidth="1"/>
    <col min="9" max="9" width="10.421875" style="55" customWidth="1"/>
    <col min="10" max="10" width="15.421875" style="55" hidden="1" customWidth="1"/>
    <col min="11" max="11" width="6.28125" style="55" bestFit="1" customWidth="1"/>
    <col min="12" max="12" width="22.140625" style="55" customWidth="1"/>
    <col min="13" max="13" width="24.57421875" style="55" customWidth="1"/>
    <col min="14" max="14" width="3.7109375" style="98" customWidth="1"/>
    <col min="15" max="16384" width="10.57421875" style="55" customWidth="1"/>
  </cols>
  <sheetData>
    <row r="1" ht="16.5" customHeight="1" hidden="1"/>
    <row r="2" ht="16.5" customHeight="1" hidden="1"/>
    <row r="3" spans="3:13" ht="12" customHeight="1">
      <c r="C3" s="88"/>
      <c r="D3" s="56"/>
      <c r="E3" s="56"/>
      <c r="F3" s="56"/>
      <c r="G3" s="56"/>
      <c r="H3" s="56"/>
      <c r="I3" s="240" t="s">
        <v>410</v>
      </c>
      <c r="J3" s="57"/>
      <c r="K3" s="57"/>
      <c r="L3" s="57"/>
      <c r="M3" s="57"/>
    </row>
    <row r="4" spans="3:13" ht="26.25" customHeight="1">
      <c r="C4" s="88"/>
      <c r="D4" s="291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водоотведения (одной или несколько), в отношении которой(-ых) установлен единый тариф*</v>
      </c>
      <c r="E4" s="291"/>
      <c r="F4" s="291"/>
      <c r="G4" s="291"/>
      <c r="H4" s="291"/>
      <c r="I4" s="291"/>
      <c r="J4" s="196"/>
      <c r="K4" s="196"/>
      <c r="L4" s="196"/>
      <c r="M4" s="196"/>
    </row>
    <row r="5" spans="3:13" ht="26.25" customHeight="1">
      <c r="C5" s="88"/>
      <c r="D5" s="292" t="str">
        <f>IF(org=0,"Не определено",org)</f>
        <v>МУП "КОНЕВО"</v>
      </c>
      <c r="E5" s="292"/>
      <c r="F5" s="292"/>
      <c r="G5" s="292"/>
      <c r="H5" s="292"/>
      <c r="I5" s="292"/>
      <c r="J5" s="197"/>
      <c r="K5" s="197"/>
      <c r="L5" s="197"/>
      <c r="M5" s="197"/>
    </row>
    <row r="6" spans="3:13" ht="3" customHeight="1">
      <c r="C6" s="88"/>
      <c r="D6" s="56"/>
      <c r="E6" s="60"/>
      <c r="F6" s="60"/>
      <c r="G6" s="60"/>
      <c r="H6" s="60"/>
      <c r="I6" s="59"/>
      <c r="J6" s="59"/>
      <c r="K6" s="59"/>
      <c r="L6" s="59"/>
      <c r="M6" s="59"/>
    </row>
    <row r="7" spans="3:13" ht="62.25" customHeight="1" thickBot="1">
      <c r="C7" s="88"/>
      <c r="D7" s="99" t="s">
        <v>40</v>
      </c>
      <c r="E7" s="100" t="s">
        <v>166</v>
      </c>
      <c r="F7" s="100"/>
      <c r="G7" s="101" t="s">
        <v>40</v>
      </c>
      <c r="H7" s="100" t="s">
        <v>168</v>
      </c>
      <c r="I7" s="102" t="s">
        <v>167</v>
      </c>
      <c r="J7" s="203" t="s">
        <v>247</v>
      </c>
      <c r="K7" s="101" t="s">
        <v>40</v>
      </c>
      <c r="L7" s="203" t="str">
        <f>"Наименование централизованной системы "&amp;TSphere_full&amp;" *"</f>
        <v>Наименование централизованной системы водоотведения *</v>
      </c>
      <c r="M7" s="204" t="str">
        <f>"Резерв мощности централизованной системы "&amp;TSphere_full&amp;" в течение квартала, "&amp;unit&amp;""</f>
        <v>Резерв мощности централизованной системы водоотведения в течение квартала, тыс.куб.м/сутки</v>
      </c>
    </row>
    <row r="8" spans="3:13" ht="15" thickTop="1">
      <c r="C8" s="88"/>
      <c r="D8" s="66" t="s">
        <v>41</v>
      </c>
      <c r="E8" s="66" t="s">
        <v>5</v>
      </c>
      <c r="F8" s="212"/>
      <c r="G8" s="66" t="s">
        <v>6</v>
      </c>
      <c r="H8" s="66" t="s">
        <v>7</v>
      </c>
      <c r="I8" s="66" t="s">
        <v>20</v>
      </c>
      <c r="J8" s="66" t="s">
        <v>21</v>
      </c>
      <c r="K8" s="66" t="s">
        <v>21</v>
      </c>
      <c r="L8" s="66" t="s">
        <v>140</v>
      </c>
      <c r="M8" s="66" t="s">
        <v>141</v>
      </c>
    </row>
    <row r="9" spans="1:13" ht="15" customHeight="1" hidden="1">
      <c r="A9" s="55"/>
      <c r="C9" s="88"/>
      <c r="D9" s="103"/>
      <c r="E9" s="104"/>
      <c r="F9" s="213"/>
      <c r="G9" s="103"/>
      <c r="H9" s="104"/>
      <c r="I9" s="104"/>
      <c r="J9" s="104"/>
      <c r="K9" s="104"/>
      <c r="L9" s="104"/>
      <c r="M9" s="104"/>
    </row>
    <row r="10" spans="1:14" ht="15" customHeight="1">
      <c r="A10" s="55"/>
      <c r="C10" s="88" t="s">
        <v>1988</v>
      </c>
      <c r="D10" s="294">
        <v>1</v>
      </c>
      <c r="E10" s="295" t="s">
        <v>487</v>
      </c>
      <c r="F10" s="211"/>
      <c r="G10" s="294">
        <v>1</v>
      </c>
      <c r="H10" s="298" t="s">
        <v>514</v>
      </c>
      <c r="I10" s="300" t="s">
        <v>515</v>
      </c>
      <c r="J10" s="301"/>
      <c r="K10" s="202" t="s">
        <v>41</v>
      </c>
      <c r="L10" s="260" t="s">
        <v>2019</v>
      </c>
      <c r="M10" s="189">
        <v>0</v>
      </c>
      <c r="N10" s="55"/>
    </row>
    <row r="11" spans="1:14" ht="15" customHeight="1">
      <c r="A11" s="55"/>
      <c r="C11" s="88"/>
      <c r="D11" s="294"/>
      <c r="E11" s="296"/>
      <c r="F11" s="198"/>
      <c r="G11" s="294"/>
      <c r="H11" s="299"/>
      <c r="I11" s="300"/>
      <c r="J11" s="301"/>
      <c r="K11" s="199"/>
      <c r="L11" s="302" t="s">
        <v>263</v>
      </c>
      <c r="M11" s="303"/>
      <c r="N11" s="55"/>
    </row>
    <row r="12" spans="1:14" ht="15" customHeight="1">
      <c r="A12" s="55"/>
      <c r="C12" s="88"/>
      <c r="D12" s="294"/>
      <c r="E12" s="297"/>
      <c r="F12" s="205"/>
      <c r="G12" s="199"/>
      <c r="H12" s="183" t="s">
        <v>182</v>
      </c>
      <c r="I12" s="200"/>
      <c r="J12" s="200"/>
      <c r="K12" s="200"/>
      <c r="L12" s="200"/>
      <c r="M12" s="201"/>
      <c r="N12" s="55"/>
    </row>
    <row r="13" spans="1:13" ht="15" customHeight="1">
      <c r="A13" s="55"/>
      <c r="C13" s="88"/>
      <c r="D13" s="186"/>
      <c r="E13" s="207" t="s">
        <v>187</v>
      </c>
      <c r="F13" s="187"/>
      <c r="G13" s="187"/>
      <c r="H13" s="187"/>
      <c r="I13" s="187"/>
      <c r="J13" s="187"/>
      <c r="K13" s="187"/>
      <c r="L13" s="187"/>
      <c r="M13" s="190"/>
    </row>
    <row r="14" ht="3" customHeight="1"/>
    <row r="15" spans="4:13" ht="14.25">
      <c r="D15" s="225" t="s">
        <v>200</v>
      </c>
      <c r="E15" s="293" t="s">
        <v>293</v>
      </c>
      <c r="F15" s="293"/>
      <c r="G15" s="293"/>
      <c r="H15" s="293"/>
      <c r="I15" s="293"/>
      <c r="J15" s="293"/>
      <c r="K15" s="293"/>
      <c r="L15" s="293"/>
      <c r="M15" s="293"/>
    </row>
  </sheetData>
  <sheetProtection password="FA9C" sheet="1" objects="1" scenarios="1" formatColumns="0" formatRows="0"/>
  <mergeCells count="10">
    <mergeCell ref="D4:I4"/>
    <mergeCell ref="D5:I5"/>
    <mergeCell ref="E15:M15"/>
    <mergeCell ref="D10:D12"/>
    <mergeCell ref="E10:E12"/>
    <mergeCell ref="G10:G11"/>
    <mergeCell ref="H10:H11"/>
    <mergeCell ref="I10:I11"/>
    <mergeCell ref="J10:J11"/>
    <mergeCell ref="L11:M11"/>
  </mergeCells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  <dataValidation type="decimal" allowBlank="1" showErrorMessage="1" errorTitle="Ошибка" error="Допускается ввод только действительных чисел!" sqref="M10">
      <formula1>-999999999999999000000000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C4:G18"/>
  <sheetViews>
    <sheetView showGridLines="0" zoomScalePageLayoutView="0" workbookViewId="0" topLeftCell="C4">
      <selection activeCell="H15" sqref="H15"/>
    </sheetView>
  </sheetViews>
  <sheetFormatPr defaultColWidth="10.57421875" defaultRowHeight="11.25"/>
  <cols>
    <col min="1" max="1" width="9.140625" style="121" hidden="1" customWidth="1"/>
    <col min="2" max="2" width="9.140625" style="119" hidden="1" customWidth="1"/>
    <col min="3" max="3" width="3.7109375" style="114" customWidth="1"/>
    <col min="4" max="4" width="3.7109375" style="55" bestFit="1" customWidth="1"/>
    <col min="5" max="5" width="61.7109375" style="55" customWidth="1"/>
    <col min="6" max="6" width="9.28125" style="55" customWidth="1"/>
    <col min="7" max="16384" width="10.57421875" style="55" customWidth="1"/>
  </cols>
  <sheetData>
    <row r="1" ht="14.25" hidden="1"/>
    <row r="2" ht="14.25" hidden="1"/>
    <row r="3" ht="14.25" hidden="1"/>
    <row r="4" spans="3:6" ht="12" customHeight="1">
      <c r="C4" s="113"/>
      <c r="D4" s="56"/>
      <c r="E4" s="239"/>
      <c r="F4" s="240" t="s">
        <v>410</v>
      </c>
    </row>
    <row r="5" spans="3:6" ht="26.25" customHeight="1">
      <c r="C5" s="113"/>
      <c r="D5" s="291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водоотведения*</v>
      </c>
      <c r="E5" s="291"/>
      <c r="F5" s="291"/>
    </row>
    <row r="6" spans="3:6" ht="22.5" customHeight="1">
      <c r="C6" s="113"/>
      <c r="D6" s="292" t="str">
        <f>IF(org=0,"Не определено",org)</f>
        <v>МУП "КОНЕВО"</v>
      </c>
      <c r="E6" s="292"/>
      <c r="F6" s="292"/>
    </row>
    <row r="7" spans="3:6" ht="3" customHeight="1">
      <c r="C7" s="113"/>
      <c r="D7" s="56"/>
      <c r="E7" s="306"/>
      <c r="F7" s="306"/>
    </row>
    <row r="8" spans="4:6" ht="23.25" thickBot="1">
      <c r="D8" s="194" t="s">
        <v>40</v>
      </c>
      <c r="E8" s="195" t="s">
        <v>210</v>
      </c>
      <c r="F8" s="195" t="s">
        <v>211</v>
      </c>
    </row>
    <row r="9" spans="4:6" ht="15" thickTop="1">
      <c r="D9" s="66" t="s">
        <v>199</v>
      </c>
      <c r="E9" s="66" t="s">
        <v>41</v>
      </c>
      <c r="F9" s="66" t="s">
        <v>5</v>
      </c>
    </row>
    <row r="10" spans="4:6" ht="22.5">
      <c r="D10" s="131" t="s">
        <v>41</v>
      </c>
      <c r="E10" s="129" t="str">
        <f>"Количество поданных заявок на подключение к централизованной системе "&amp;TSphere_full&amp;" в течение квартала, шт."</f>
        <v>Количество поданных заявок на подключение к централизованной системе водоотведения в течение квартала, шт.</v>
      </c>
      <c r="F10" s="130">
        <v>0</v>
      </c>
    </row>
    <row r="11" spans="4:6" ht="22.5">
      <c r="D11" s="131" t="s">
        <v>5</v>
      </c>
      <c r="E11" s="129" t="str">
        <f>"Количество исполненных заявок на подключение к централизованной системе "&amp;TSphere_full&amp;" в течение квартала, шт."</f>
        <v>Количество исполненных заявок на подключение к централизованной системе водоотведения в течение квартала, шт.</v>
      </c>
      <c r="F11" s="130">
        <v>0</v>
      </c>
    </row>
    <row r="12" spans="4:6" ht="33.75">
      <c r="D12" s="131" t="s">
        <v>6</v>
      </c>
      <c r="E12" s="129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(с указанием причин) в течение квартала, шт.</v>
      </c>
      <c r="F12" s="130">
        <v>0</v>
      </c>
    </row>
    <row r="13" spans="4:6" ht="15" customHeight="1">
      <c r="D13" s="132" t="s">
        <v>7</v>
      </c>
      <c r="E13" s="129" t="s">
        <v>198</v>
      </c>
      <c r="F13" s="133"/>
    </row>
    <row r="14" spans="4:6" ht="15" customHeight="1" hidden="1">
      <c r="D14" s="132" t="s">
        <v>212</v>
      </c>
      <c r="E14" s="304"/>
      <c r="F14" s="305"/>
    </row>
    <row r="15" spans="4:7" ht="15" customHeight="1">
      <c r="D15" s="199"/>
      <c r="E15" s="200" t="s">
        <v>209</v>
      </c>
      <c r="F15" s="201"/>
      <c r="G15" s="188"/>
    </row>
    <row r="16" spans="4:6" ht="14.25" hidden="1">
      <c r="D16" s="208" t="s">
        <v>20</v>
      </c>
      <c r="E16" s="209" t="s">
        <v>409</v>
      </c>
      <c r="F16" s="210"/>
    </row>
    <row r="17" ht="3" customHeight="1">
      <c r="E17" s="128"/>
    </row>
    <row r="18" spans="4:6" ht="25.5" customHeight="1">
      <c r="D18" s="125" t="s">
        <v>200</v>
      </c>
      <c r="E18" s="307" t="s">
        <v>213</v>
      </c>
      <c r="F18" s="307"/>
    </row>
  </sheetData>
  <sheetProtection password="FA9C" sheet="1" objects="1" scenarios="1" formatColumns="0" formatRows="0"/>
  <mergeCells count="5">
    <mergeCell ref="E14:F14"/>
    <mergeCell ref="E7:F7"/>
    <mergeCell ref="E18:F18"/>
    <mergeCell ref="D5:F5"/>
    <mergeCell ref="D6:F6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4">
    <tabColor indexed="31"/>
    <pageSetUpPr fitToPage="1"/>
  </sheetPr>
  <dimension ref="A3:T13"/>
  <sheetViews>
    <sheetView showGridLines="0" zoomScalePageLayoutView="0" workbookViewId="0" topLeftCell="C3">
      <selection activeCell="A1" sqref="A1"/>
    </sheetView>
  </sheetViews>
  <sheetFormatPr defaultColWidth="10.57421875" defaultRowHeight="11.25"/>
  <cols>
    <col min="1" max="1" width="9.140625" style="84" hidden="1" customWidth="1"/>
    <col min="2" max="2" width="9.140625" style="55" hidden="1" customWidth="1"/>
    <col min="3" max="3" width="3.7109375" style="90" customWidth="1"/>
    <col min="4" max="4" width="6.28125" style="55" bestFit="1" customWidth="1"/>
    <col min="5" max="5" width="30.7109375" style="55" customWidth="1"/>
    <col min="6" max="6" width="3.7109375" style="55" customWidth="1"/>
    <col min="7" max="7" width="6.28125" style="55" bestFit="1" customWidth="1"/>
    <col min="8" max="8" width="31.57421875" style="55" customWidth="1"/>
    <col min="9" max="9" width="10.421875" style="55" customWidth="1"/>
    <col min="10" max="10" width="15.421875" style="55" hidden="1" customWidth="1"/>
    <col min="11" max="11" width="3.7109375" style="55" customWidth="1"/>
    <col min="12" max="12" width="6.28125" style="55" bestFit="1" customWidth="1"/>
    <col min="13" max="13" width="19.421875" style="55" customWidth="1"/>
    <col min="14" max="16" width="20.140625" style="55" customWidth="1"/>
    <col min="17" max="17" width="3.7109375" style="55" customWidth="1"/>
    <col min="18" max="18" width="6.28125" style="55" customWidth="1"/>
    <col min="19" max="19" width="18.8515625" style="55" customWidth="1"/>
    <col min="20" max="20" width="22.57421875" style="55" customWidth="1"/>
    <col min="21" max="21" width="3.7109375" style="98" customWidth="1"/>
    <col min="22" max="16384" width="10.57421875" style="55" customWidth="1"/>
  </cols>
  <sheetData>
    <row r="1" ht="16.5" customHeight="1" hidden="1"/>
    <row r="2" ht="16.5" customHeight="1" hidden="1"/>
    <row r="3" spans="3:20" ht="12" customHeight="1">
      <c r="C3" s="88"/>
      <c r="D3" s="56"/>
      <c r="E3" s="56"/>
      <c r="F3" s="56"/>
      <c r="G3" s="56"/>
      <c r="H3" s="56"/>
      <c r="I3" s="57"/>
      <c r="J3" s="57"/>
      <c r="K3" s="57"/>
      <c r="L3" s="57"/>
      <c r="M3" s="240" t="s">
        <v>410</v>
      </c>
      <c r="N3" s="57"/>
      <c r="O3" s="57"/>
      <c r="P3" s="57"/>
      <c r="Q3" s="57"/>
      <c r="R3" s="57"/>
      <c r="S3" s="57"/>
      <c r="T3" s="57"/>
    </row>
    <row r="4" spans="3:20" ht="41.25" customHeight="1">
      <c r="C4" s="88"/>
      <c r="D4" s="291" t="str">
        <f>"Информация о наличии (отсутствии)технической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"&amp;TSphere_full&amp;"(одной или несколько), в отношении которой(-ых) установлен единый тариф*"</f>
        <v>Информация о наличии (отсутствии)технической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водоотведения(одной или несколько), в отношении которой(-ых) установлен единый тариф*</v>
      </c>
      <c r="E4" s="291"/>
      <c r="F4" s="291"/>
      <c r="G4" s="291"/>
      <c r="H4" s="291"/>
      <c r="I4" s="291"/>
      <c r="J4" s="291"/>
      <c r="K4" s="291"/>
      <c r="L4" s="291"/>
      <c r="M4" s="291"/>
      <c r="N4" s="196"/>
      <c r="O4" s="196"/>
      <c r="P4" s="196"/>
      <c r="Q4" s="196"/>
      <c r="R4" s="196"/>
      <c r="S4" s="196"/>
      <c r="T4" s="196"/>
    </row>
    <row r="5" spans="3:20" ht="23.25" customHeight="1">
      <c r="C5" s="88"/>
      <c r="D5" s="292" t="str">
        <f>IF(org=0,"Не определено",org)</f>
        <v>МУП "КОНЕВО"</v>
      </c>
      <c r="E5" s="292"/>
      <c r="F5" s="292"/>
      <c r="G5" s="292"/>
      <c r="H5" s="292"/>
      <c r="I5" s="292"/>
      <c r="J5" s="292"/>
      <c r="K5" s="292"/>
      <c r="L5" s="292"/>
      <c r="M5" s="292"/>
      <c r="N5" s="197"/>
      <c r="O5" s="197"/>
      <c r="P5" s="197"/>
      <c r="Q5" s="197"/>
      <c r="R5" s="197"/>
      <c r="S5" s="197"/>
      <c r="T5" s="197"/>
    </row>
    <row r="6" spans="3:20" ht="3" customHeight="1">
      <c r="C6" s="88"/>
      <c r="D6" s="56"/>
      <c r="E6" s="60"/>
      <c r="F6" s="60"/>
      <c r="G6" s="60"/>
      <c r="H6" s="60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3:20" ht="57" thickBot="1">
      <c r="C7" s="88"/>
      <c r="D7" s="99" t="s">
        <v>40</v>
      </c>
      <c r="E7" s="100" t="s">
        <v>166</v>
      </c>
      <c r="F7" s="100"/>
      <c r="G7" s="101" t="s">
        <v>40</v>
      </c>
      <c r="H7" s="100" t="s">
        <v>168</v>
      </c>
      <c r="I7" s="100" t="s">
        <v>167</v>
      </c>
      <c r="J7" s="203" t="s">
        <v>247</v>
      </c>
      <c r="K7" s="100"/>
      <c r="L7" s="101" t="s">
        <v>40</v>
      </c>
      <c r="M7" s="203" t="str">
        <f>"Наименование централизованной системы "&amp;TSphere_full&amp;" **"</f>
        <v>Наименование централизованной системы водоотведения **</v>
      </c>
      <c r="N7" s="214" t="s">
        <v>254</v>
      </c>
      <c r="O7" s="214" t="s">
        <v>253</v>
      </c>
      <c r="P7" s="214" t="s">
        <v>255</v>
      </c>
      <c r="Q7" s="214"/>
      <c r="R7" s="101" t="s">
        <v>40</v>
      </c>
      <c r="S7" s="204" t="s">
        <v>198</v>
      </c>
      <c r="T7" s="204" t="str">
        <f>"Резерв мощности централизованной системы "&amp;TSphere_full&amp;" в течение квартала, "&amp;unit&amp;""</f>
        <v>Резерв мощности централизованной системы водоотведения в течение квартала, тыс.куб.м/сутки</v>
      </c>
    </row>
    <row r="8" spans="3:20" ht="15" thickTop="1">
      <c r="C8" s="88"/>
      <c r="D8" s="66" t="s">
        <v>41</v>
      </c>
      <c r="E8" s="66" t="s">
        <v>5</v>
      </c>
      <c r="F8" s="212"/>
      <c r="G8" s="66" t="s">
        <v>6</v>
      </c>
      <c r="H8" s="66" t="s">
        <v>7</v>
      </c>
      <c r="I8" s="66" t="s">
        <v>20</v>
      </c>
      <c r="J8" s="66" t="s">
        <v>21</v>
      </c>
      <c r="K8" s="212"/>
      <c r="L8" s="66" t="s">
        <v>21</v>
      </c>
      <c r="M8" s="66" t="s">
        <v>140</v>
      </c>
      <c r="N8" s="66" t="s">
        <v>141</v>
      </c>
      <c r="O8" s="66" t="s">
        <v>169</v>
      </c>
      <c r="P8" s="66" t="s">
        <v>170</v>
      </c>
      <c r="Q8" s="212"/>
      <c r="R8" s="66" t="s">
        <v>171</v>
      </c>
      <c r="S8" s="66" t="s">
        <v>172</v>
      </c>
      <c r="T8" s="66" t="s">
        <v>173</v>
      </c>
    </row>
    <row r="9" spans="1:20" s="98" customFormat="1" ht="15" customHeight="1" hidden="1">
      <c r="A9" s="55"/>
      <c r="B9" s="55"/>
      <c r="C9" s="88"/>
      <c r="D9" s="103"/>
      <c r="E9" s="104"/>
      <c r="F9" s="213"/>
      <c r="G9" s="103"/>
      <c r="H9" s="104"/>
      <c r="I9" s="104"/>
      <c r="J9" s="104"/>
      <c r="K9" s="213"/>
      <c r="L9" s="104"/>
      <c r="M9" s="104"/>
      <c r="N9" s="104"/>
      <c r="O9" s="104"/>
      <c r="P9" s="104"/>
      <c r="Q9" s="104"/>
      <c r="R9" s="104"/>
      <c r="S9" s="104"/>
      <c r="T9" s="104"/>
    </row>
    <row r="10" spans="1:20" s="98" customFormat="1" ht="15" customHeight="1">
      <c r="A10" s="55"/>
      <c r="B10" s="55"/>
      <c r="C10" s="88"/>
      <c r="D10" s="186"/>
      <c r="E10" s="207" t="s">
        <v>187</v>
      </c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90"/>
    </row>
    <row r="11" spans="1:20" s="98" customFormat="1" ht="3" customHeight="1">
      <c r="A11" s="84"/>
      <c r="B11" s="55"/>
      <c r="C11" s="90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s="98" customFormat="1" ht="24" customHeight="1">
      <c r="A12" s="84"/>
      <c r="B12" s="55"/>
      <c r="C12" s="90"/>
      <c r="D12" s="125" t="s">
        <v>200</v>
      </c>
      <c r="E12" s="308" t="str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В случае если регулируемыми организациями оказываются услуги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 (для каждого такого тарифа нужно заполнять новый шаблон).</v>
      </c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</row>
    <row r="13" spans="4:13" ht="14.25">
      <c r="D13" s="225" t="s">
        <v>292</v>
      </c>
      <c r="E13" s="293" t="s">
        <v>293</v>
      </c>
      <c r="F13" s="293"/>
      <c r="G13" s="293"/>
      <c r="H13" s="293"/>
      <c r="I13" s="293"/>
      <c r="J13" s="293"/>
      <c r="K13" s="293"/>
      <c r="L13" s="293"/>
      <c r="M13" s="293"/>
    </row>
  </sheetData>
  <sheetProtection password="FA9C" sheet="1" objects="1" scenarios="1" formatColumns="0" formatRows="0"/>
  <mergeCells count="4">
    <mergeCell ref="E12:T12"/>
    <mergeCell ref="D4:M4"/>
    <mergeCell ref="D5:M5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E9 H9:J9 L9:T9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5:I14"/>
  <sheetViews>
    <sheetView showGridLines="0" zoomScalePageLayoutView="0" workbookViewId="0" topLeftCell="F4">
      <selection activeCell="O25" sqref="O24:P25"/>
    </sheetView>
  </sheetViews>
  <sheetFormatPr defaultColWidth="9.140625" defaultRowHeight="11.25"/>
  <cols>
    <col min="1" max="1" width="9.140625" style="85" hidden="1" customWidth="1"/>
    <col min="2" max="2" width="9.140625" style="78" hidden="1" customWidth="1"/>
    <col min="3" max="3" width="3.7109375" style="87" customWidth="1"/>
    <col min="4" max="4" width="7.00390625" style="77" bestFit="1" customWidth="1"/>
    <col min="5" max="5" width="31.7109375" style="77" customWidth="1"/>
    <col min="6" max="6" width="38.140625" style="77" customWidth="1"/>
    <col min="7" max="7" width="13.7109375" style="77" customWidth="1"/>
    <col min="8" max="8" width="35.7109375" style="77" customWidth="1"/>
    <col min="9" max="9" width="5.7109375" style="77" customWidth="1"/>
    <col min="10" max="16384" width="9.140625" style="77" customWidth="1"/>
  </cols>
  <sheetData>
    <row r="1" ht="14.25" hidden="1"/>
    <row r="2" ht="14.25" hidden="1"/>
    <row r="3" ht="14.25" hidden="1"/>
    <row r="4" ht="3" customHeight="1"/>
    <row r="5" spans="1:8" s="55" customFormat="1" ht="42" customHeight="1">
      <c r="A5" s="84"/>
      <c r="C5" s="88"/>
      <c r="D5" s="291" t="s">
        <v>246</v>
      </c>
      <c r="E5" s="291"/>
      <c r="F5" s="291"/>
      <c r="G5" s="291"/>
      <c r="H5" s="82"/>
    </row>
    <row r="6" spans="1:8" s="55" customFormat="1" ht="22.5" customHeight="1">
      <c r="A6" s="84"/>
      <c r="C6" s="88"/>
      <c r="D6" s="292" t="str">
        <f>IF(org=0,"Не определено",org)</f>
        <v>МУП "КОНЕВО"</v>
      </c>
      <c r="E6" s="292"/>
      <c r="F6" s="292"/>
      <c r="G6" s="292"/>
      <c r="H6" s="83"/>
    </row>
    <row r="7" spans="4:8" ht="3" customHeight="1">
      <c r="D7" s="81"/>
      <c r="E7" s="81"/>
      <c r="G7" s="81"/>
      <c r="H7" s="81"/>
    </row>
    <row r="8" spans="1:9" s="79" customFormat="1" ht="14.25" hidden="1">
      <c r="A8" s="85"/>
      <c r="B8" s="78"/>
      <c r="C8" s="87"/>
      <c r="D8" s="105"/>
      <c r="E8" s="105"/>
      <c r="G8" s="105"/>
      <c r="H8" s="105"/>
      <c r="I8" s="80"/>
    </row>
    <row r="9" spans="4:9" ht="36" customHeight="1" thickBot="1">
      <c r="D9" s="106" t="s">
        <v>40</v>
      </c>
      <c r="E9" s="106" t="s">
        <v>138</v>
      </c>
      <c r="F9" s="106" t="s">
        <v>142</v>
      </c>
      <c r="G9" s="106" t="s">
        <v>137</v>
      </c>
      <c r="H9" s="106" t="s">
        <v>136</v>
      </c>
      <c r="I9" s="2"/>
    </row>
    <row r="10" spans="4:8" ht="15" customHeight="1" thickTop="1">
      <c r="D10" s="66" t="s">
        <v>41</v>
      </c>
      <c r="E10" s="66" t="s">
        <v>5</v>
      </c>
      <c r="F10" s="66" t="s">
        <v>6</v>
      </c>
      <c r="G10" s="66" t="s">
        <v>7</v>
      </c>
      <c r="H10" s="66" t="s">
        <v>20</v>
      </c>
    </row>
    <row r="11" spans="1:9" ht="27.75" customHeight="1">
      <c r="A11" s="309" t="s">
        <v>41</v>
      </c>
      <c r="B11" s="76"/>
      <c r="C11" s="89"/>
      <c r="D11" s="107" t="str">
        <f>A11</f>
        <v>1</v>
      </c>
      <c r="E11" s="310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водоотведения</v>
      </c>
      <c r="F11" s="311"/>
      <c r="G11" s="311"/>
      <c r="H11" s="311"/>
      <c r="I11" s="1"/>
    </row>
    <row r="12" spans="1:9" ht="22.5">
      <c r="A12" s="309"/>
      <c r="B12" s="76"/>
      <c r="C12" s="89"/>
      <c r="D12" s="108" t="str">
        <f>A11&amp;".1"</f>
        <v>1.1</v>
      </c>
      <c r="E12" s="117" t="s">
        <v>188</v>
      </c>
      <c r="F12" s="220" t="s">
        <v>2021</v>
      </c>
      <c r="G12" s="185" t="s">
        <v>2022</v>
      </c>
      <c r="H12" s="261" t="s">
        <v>2020</v>
      </c>
      <c r="I12" s="1"/>
    </row>
    <row r="13" spans="1:9" ht="15" customHeight="1">
      <c r="A13" s="77"/>
      <c r="B13" s="77"/>
      <c r="C13" s="77"/>
      <c r="D13" s="182"/>
      <c r="E13" s="183" t="s">
        <v>125</v>
      </c>
      <c r="F13" s="184"/>
      <c r="G13" s="184"/>
      <c r="H13" s="184"/>
      <c r="I13" s="2"/>
    </row>
    <row r="14" spans="1:3" ht="18.75" customHeight="1">
      <c r="A14" s="77"/>
      <c r="B14" s="77"/>
      <c r="C14" s="77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hyperlinks>
    <hyperlink ref="H12" location="'Ссылки на публикации'!$H$12" tooltip="Кликните по гиперссылке, чтобы перейти на сайт организации или отредактировать её" display="http://mupkonevo.ru/articles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dc:title>
  <dc:subjec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dc:subject>
  <dc:creator>--</dc:creator>
  <cp:keywords/>
  <dc:description/>
  <cp:lastModifiedBy>Sk</cp:lastModifiedBy>
  <cp:lastPrinted>2010-03-18T14:38:46Z</cp:lastPrinted>
  <dcterms:created xsi:type="dcterms:W3CDTF">2004-05-21T07:18:45Z</dcterms:created>
  <dcterms:modified xsi:type="dcterms:W3CDTF">2016-11-14T09:57:16Z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6.2.1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